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  <sheet name="ДДУ" sheetId="2" r:id="rId2"/>
    <sheet name="Допол." sheetId="3" r:id="rId3"/>
    <sheet name="лагерь" sheetId="4" r:id="rId4"/>
  </sheets>
  <definedNames/>
  <calcPr fullCalcOnLoad="1"/>
</workbook>
</file>

<file path=xl/sharedStrings.xml><?xml version="1.0" encoding="utf-8"?>
<sst xmlns="http://schemas.openxmlformats.org/spreadsheetml/2006/main" count="1132" uniqueCount="249">
  <si>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</si>
  <si>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</si>
  <si>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</si>
  <si>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</si>
  <si>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</si>
  <si>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</si>
  <si>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</si>
  <si>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</si>
  <si>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</si>
  <si>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</si>
  <si>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</si>
  <si>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</si>
  <si>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</si>
  <si>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</si>
  <si>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</si>
  <si>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</si>
  <si>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</si>
  <si>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</si>
  <si>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</si>
  <si>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</si>
  <si>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</si>
  <si>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</si>
  <si>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</si>
  <si>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</si>
  <si>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</si>
  <si>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</si>
  <si>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</si>
  <si>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</si>
  <si>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</si>
  <si>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</si>
  <si>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</si>
  <si>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</si>
  <si>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</si>
  <si>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</si>
  <si>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</si>
  <si>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</si>
  <si>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</si>
  <si>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</si>
  <si>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</si>
  <si>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</si>
  <si>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</si>
  <si>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</si>
  <si>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</si>
  <si>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</si>
  <si>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</si>
  <si>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</si>
  <si>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</si>
  <si>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</si>
  <si>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</si>
  <si>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</si>
  <si>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</si>
  <si>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</si>
  <si>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</si>
  <si>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</si>
  <si>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</si>
  <si>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</si>
  <si>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</si>
  <si>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</si>
  <si>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</si>
  <si>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</si>
  <si>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</si>
  <si>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</si>
  <si>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</si>
  <si>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</si>
  <si>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</si>
  <si>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</si>
  <si>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</si>
  <si>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</si>
  <si>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</si>
  <si>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</si>
  <si>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</si>
  <si>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</si>
  <si>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</si>
  <si>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</si>
  <si>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</si>
  <si>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</si>
  <si>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</si>
  <si>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</si>
  <si>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</si>
  <si>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</si>
  <si>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</si>
  <si>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</si>
  <si>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</si>
  <si>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</si>
  <si>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</si>
  <si>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</si>
  <si>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</si>
  <si>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</si>
  <si>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</si>
  <si>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</si>
  <si>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</si>
  <si>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</si>
  <si>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</si>
  <si>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</si>
  <si>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</si>
  <si>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</si>
  <si>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</si>
  <si>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</si>
  <si>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</si>
  <si>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</si>
  <si>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</si>
  <si>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</si>
  <si>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</si>
  <si>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</si>
  <si>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>Субвенция на детей-инвалидов</t>
  </si>
  <si>
    <t xml:space="preserve">0707 4329902 611 </t>
  </si>
  <si>
    <t xml:space="preserve">0701 4209901 611 </t>
  </si>
  <si>
    <t xml:space="preserve">0701 4209902 611 </t>
  </si>
  <si>
    <t xml:space="preserve">0702 4219902 611 </t>
  </si>
  <si>
    <t>Налог на имущество и негативное воздействие</t>
  </si>
  <si>
    <t>Руководитель муниципального бюджетного</t>
  </si>
  <si>
    <t>Главный бухгалтер муниципального</t>
  </si>
  <si>
    <t>0702 4219901 611 180</t>
  </si>
  <si>
    <t>0702 4219902 611 180</t>
  </si>
  <si>
    <t>0702 4219901 611</t>
  </si>
  <si>
    <t>0701 4209901 611 180</t>
  </si>
  <si>
    <t>0702 4239900 611 180</t>
  </si>
  <si>
    <t>0702 0000000 611</t>
  </si>
  <si>
    <t>Прочие расходы, всего</t>
  </si>
  <si>
    <t>Субсидия на увеличение оплаты труда</t>
  </si>
  <si>
    <t>0702 4219902 611</t>
  </si>
  <si>
    <t>0707 4320200 612</t>
  </si>
  <si>
    <t>0702 5205400 611</t>
  </si>
  <si>
    <t>0702 5200900 611</t>
  </si>
  <si>
    <t>Субсидия на иные цели (организация отдыха и оздоровление детей в каникулярный период за счет средств областного бюджета)</t>
  </si>
  <si>
    <t>0707 4320201 612</t>
  </si>
  <si>
    <t>Субсидия на иные цели (организация отдыха и оздоровление детей в каникулярный период за счет средств районного бюджета)</t>
  </si>
  <si>
    <t>Субсидии на иные цели (подготовка учреждений к новому учебному году)</t>
  </si>
  <si>
    <t>0702 4219902 612</t>
  </si>
  <si>
    <t>Субсидии из районного бюджета на предоставление мер государственной поддержки в виде грантов Губернатора Нижегородской области общеобразовательным учреждениям, внедряющим инновационные общеобразовательные программы</t>
  </si>
  <si>
    <t>0702 4360202 612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</si>
  <si>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</si>
  <si>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</si>
  <si>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</si>
  <si>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</si>
  <si>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</si>
  <si>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</si>
  <si>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</si>
  <si>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Выплаты на выполнение муниципального задания, всего</t>
  </si>
  <si>
    <t>Прочие безвозмездные поступления</t>
  </si>
  <si>
    <t>30399050050000 180</t>
  </si>
  <si>
    <t>Субвенция на образовательный процесс (код субсидии 01-074(320))</t>
  </si>
  <si>
    <t>Субвенция на образовательный процесс  (код субсидии 01-074(320))</t>
  </si>
  <si>
    <t>Обеспечение деятельности подведомственных учреждений из районного бюджета  (код субсидии 01-074)</t>
  </si>
  <si>
    <r>
      <t xml:space="preserve">Планируемый остаток средств на начало планируемого года, всего: </t>
    </r>
    <r>
      <rPr>
        <b/>
        <i/>
        <sz val="12"/>
        <rFont val="Times New Roman"/>
        <family val="1"/>
      </rPr>
      <t>(киф2+киф4)</t>
    </r>
  </si>
  <si>
    <t>Остаток по внебюджетной деятельности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</si>
  <si>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</si>
  <si>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</si>
  <si>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</si>
  <si>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</si>
  <si>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</si>
  <si>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</si>
  <si>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Субвенция на ежемесячное вознаграждение за кл.руководство (код субсидии 01-074 (545))</t>
  </si>
  <si>
    <t>Выплаты (род.плата)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</si>
  <si>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</si>
  <si>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</si>
  <si>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</si>
  <si>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</si>
  <si>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Субвенция на увеличение зарплаты на 6,5%</t>
  </si>
  <si>
    <t>0701  4209902 611</t>
  </si>
  <si>
    <t>0701 4209901 611</t>
  </si>
  <si>
    <t xml:space="preserve">0701 4209906 611 </t>
  </si>
  <si>
    <t>0701 5221900 612</t>
  </si>
  <si>
    <t>0701 4209902 612</t>
  </si>
  <si>
    <t>0701 1008900 612</t>
  </si>
  <si>
    <t>Остаток (безвозмездные поступления)</t>
  </si>
  <si>
    <t>0701 4209902 611  180</t>
  </si>
  <si>
    <t>Выплаты по приносящей доход деятельности</t>
  </si>
  <si>
    <t>0701 4209902 611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</si>
  <si>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</si>
  <si>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</si>
  <si>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</si>
  <si>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0702 4209906 611</t>
  </si>
  <si>
    <t>Субсидии на иные цели (подготовка к новому учебному году)</t>
  </si>
  <si>
    <t>0702 4239900 612</t>
  </si>
  <si>
    <t>Поступления по приносящей доход деятельности</t>
  </si>
  <si>
    <t>0707 5205400 611</t>
  </si>
  <si>
    <t>Субсидия на увеличение зарплаты на 20%</t>
  </si>
  <si>
    <t>Субсидия на увеличение зарплаты на 6,5%</t>
  </si>
  <si>
    <t>Субсидия на иные цели (область 80%) (ОЦП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</si>
  <si>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на иные цели (область 20%) (софинансирование 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</si>
  <si>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с федерального бюджета на иные цели (ФЦП "Развитие образования на 2011-2015 годы")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</si>
  <si>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2+киф4+киф5)</t>
    </r>
  </si>
  <si>
    <r>
      <t xml:space="preserve">Поступления, всего: </t>
    </r>
    <r>
      <rPr>
        <i/>
        <sz val="12"/>
        <rFont val="Times New Roman"/>
        <family val="1"/>
      </rPr>
      <t>(киф2+киф4+киф5)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</si>
  <si>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</si>
  <si>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</si>
  <si>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Субсидия на увеличение заработной платы педагогическим работникам в ДДОУ за счет средств районного бюджета (200%) (01-074(РД з/п п/раб))</t>
  </si>
  <si>
    <t>0701 0000000 611 180</t>
  </si>
  <si>
    <t>0701 4209903 611 180</t>
  </si>
  <si>
    <t>Выплаты на выполнение муниципального задания (свод)</t>
  </si>
  <si>
    <t xml:space="preserve">0701 0000000 611 </t>
  </si>
  <si>
    <t>0701 4209903 611</t>
  </si>
  <si>
    <t>0701 5205400 611</t>
  </si>
  <si>
    <t>Субвенция на детей-инвалидов (01-074 (319))</t>
  </si>
  <si>
    <t>2.1 Субвенция на детей-инвалидов (01-074 (319))</t>
  </si>
  <si>
    <t>2.3 Субсидия на увеличение заработной платы педагогическим работникам в ДДОУ за счет средств областного бюджета (80%) (01-074 (   ))</t>
  </si>
  <si>
    <t>2.4 Субсидия на увеличение заработной платы педагогическим работникам в ДДОУ за счет средств районного бюджета (200%) (01-074(РД з/п п/раб))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</si>
  <si>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</si>
  <si>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Планируемый остаток средств на начало планируемого года (киф2+киф4+киф5)</t>
  </si>
  <si>
    <t>Обеспечение деятельности подведомственных учреждений из районного бюджета  (код субсидии 01-074 (ОУ))</t>
  </si>
  <si>
    <t>2.2 Обеспечение деятельности подведомственных учреждений из районного бюджета-  (код субсидии 01-074 (ОУ))</t>
  </si>
  <si>
    <t>Обеспечение деятельности подведомственных учреждений из районного бюджета (01-074 (ДОУ))</t>
  </si>
  <si>
    <t>2.4 Обеспечение деятельности подведомственных учреждений из районного бюджета-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</si>
  <si>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</si>
  <si>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</si>
  <si>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</si>
  <si>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2.3 Обеспечение деятельности подведомственных учреждений из районного бюджета- (01-074 (ДопОУ))</t>
  </si>
  <si>
    <t>340</t>
  </si>
  <si>
    <t>0702 4329900 611</t>
  </si>
  <si>
    <t>0707 4329900 611</t>
  </si>
  <si>
    <t>0707 4329900 611 180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</si>
  <si>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</si>
  <si>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</si>
  <si>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</si>
  <si>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</si>
  <si>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2.3 Обеспечение деятельности подведомственных учреждений из районного бюджета-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</si>
  <si>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</si>
  <si>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</si>
  <si>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</si>
  <si>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</si>
  <si>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</si>
  <si>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Коммунальные расходы, всего</t>
  </si>
  <si>
    <t>Налог на имущество, на негативное воздействие</t>
  </si>
  <si>
    <t>Увеличение материальных запасов, всего</t>
  </si>
  <si>
    <t>(уполномоченное лицо)                                     (подпись)                     (расшифровка подписи)</t>
  </si>
  <si>
    <t>Н.Р.Смирнова</t>
  </si>
  <si>
    <t xml:space="preserve">Т.В.Ремезова      </t>
  </si>
  <si>
    <t>                                                                  (подпись)            (расшифровка подписи)</t>
  </si>
  <si>
    <t>                                                          (подпись)                     (расшифровка подписи)</t>
  </si>
  <si>
    <t xml:space="preserve">Т.В.Ремезова     </t>
  </si>
  <si>
    <t>2.1 Субвенция на образовательный процесс-                       (код субсидии 01-074 (320))</t>
  </si>
  <si>
    <r>
      <t>Субсидия на иные цели (</t>
    </r>
    <r>
      <rPr>
        <sz val="12"/>
        <rFont val="Times New Roman"/>
        <family val="1"/>
      </rPr>
      <t>Субвенция на  ежемесячное  вознаграждение за кл.руководство (код субсидии 01-074(545))</t>
    </r>
  </si>
  <si>
    <t>07025200900 612</t>
  </si>
  <si>
    <t>Оплата труда</t>
  </si>
  <si>
    <t>начисления на выплаты по оплате труда</t>
  </si>
  <si>
    <r>
      <t xml:space="preserve">Выплаты, всего: </t>
    </r>
    <r>
      <rPr>
        <i/>
        <sz val="12"/>
        <rFont val="Times New Roman"/>
        <family val="1"/>
      </rPr>
      <t>(киф2+киф4+киф5)</t>
    </r>
  </si>
  <si>
    <r>
      <t>Субсидия на иные  цели</t>
    </r>
    <r>
      <rPr>
        <sz val="12"/>
        <rFont val="Times New Roman"/>
        <family val="1"/>
      </rPr>
      <t xml:space="preserve"> (Субвенция на ежемесячное вознаграждение за кл.руководство(код субсидии 01-074(545))</t>
    </r>
  </si>
  <si>
    <t>0702 5200900 612 180</t>
  </si>
  <si>
    <t>Прочие работы,услуги</t>
  </si>
  <si>
    <t>226</t>
  </si>
  <si>
    <r>
      <t>Субсидия на иные цели (</t>
    </r>
    <r>
      <rPr>
        <sz val="12"/>
        <rFont val="Times New Roman"/>
        <family val="1"/>
      </rPr>
      <t>организация отдыха и оздоровление детей в каникулярный период за счет средств областного бюджета</t>
    </r>
    <r>
      <rPr>
        <b/>
        <sz val="12"/>
        <rFont val="Times New Roman"/>
        <family val="1"/>
      </rPr>
      <t>)</t>
    </r>
  </si>
  <si>
    <t>07075226602 612 180</t>
  </si>
  <si>
    <r>
      <t xml:space="preserve">Субсидия на иные цели </t>
    </r>
    <r>
      <rPr>
        <sz val="12"/>
        <rFont val="Times New Roman"/>
        <family val="1"/>
      </rPr>
      <t>(организация отдыха и оздоровление детей в каникулярный период за счет районного бюджета)</t>
    </r>
  </si>
  <si>
    <t>07074320200 612 180</t>
  </si>
  <si>
    <t>07075226602 612</t>
  </si>
  <si>
    <t>07074320200 612</t>
  </si>
  <si>
    <t>Увеличение стоимости материальных запасов- Продукты</t>
  </si>
  <si>
    <t>Пособие по социальной помощи населению</t>
  </si>
  <si>
    <r>
      <t>"_</t>
    </r>
    <r>
      <rPr>
        <u val="single"/>
        <sz val="12"/>
        <rFont val="Times New Roman"/>
        <family val="1"/>
      </rPr>
      <t>_24_"_октября __2013_</t>
    </r>
    <r>
      <rPr>
        <sz val="12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</si>
</sst>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3" fontId="2" fillId="0" borderId="0" xfId="0" applyNumberFormat="1" applyFont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49" fontId="5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justify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9" fillId="0" borderId="0" xfId="0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view="pageBreakPreview" zoomScaleSheetLayoutView="100" zoomScalePageLayoutView="0" workbookViewId="0" topLeftCell="A1">
      <selection activeCell="D102" sqref="D102"/>
    </sheetView>
  </sheetViews>
  <sheetFormatPr defaultColWidth="9.140625" defaultRowHeight="12.75"/>
  <cols>
    <col min="1" max="1" width="61.140625" style="0" customWidth="1"/>
    <col min="2" max="2" width="6.140625" style="0" customWidth="1"/>
    <col min="3" max="3" width="17.140625" style="0" customWidth="1"/>
    <col min="4" max="4" width="14.5742187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51" t="s">
        <v>71</v>
      </c>
      <c r="B83" s="51"/>
      <c r="C83" s="51"/>
      <c r="D83" s="51"/>
      <c r="E83" s="51"/>
    </row>
    <row r="85" spans="1:6" ht="31.5" customHeight="1">
      <c r="A85" s="52" t="s">
        <v>58</v>
      </c>
      <c r="B85" s="17" t="s">
        <v>131</v>
      </c>
      <c r="C85" s="52" t="s">
        <v>72</v>
      </c>
      <c r="D85" s="54" t="s">
        <v>73</v>
      </c>
      <c r="E85" s="55"/>
      <c r="F85" s="55"/>
    </row>
    <row r="86" spans="1:6" ht="15.75">
      <c r="A86" s="53"/>
      <c r="B86" s="14"/>
      <c r="C86" s="53"/>
      <c r="D86" s="54"/>
      <c r="E86" s="3"/>
      <c r="F86" s="3"/>
    </row>
    <row r="87" spans="1:6" ht="31.5">
      <c r="A87" s="7" t="s">
        <v>144</v>
      </c>
      <c r="B87" s="25"/>
      <c r="C87" s="20"/>
      <c r="D87" s="41">
        <f>D88+D92+D98</f>
        <v>0</v>
      </c>
      <c r="E87" s="3"/>
      <c r="F87" s="3"/>
    </row>
    <row r="88" spans="1:6" ht="15.75">
      <c r="A88" s="16" t="s">
        <v>145</v>
      </c>
      <c r="B88" s="14">
        <v>2</v>
      </c>
      <c r="C88" s="20"/>
      <c r="D88" s="41">
        <f>D89+D90</f>
        <v>0</v>
      </c>
      <c r="E88" s="3"/>
      <c r="F88" s="3"/>
    </row>
    <row r="89" spans="1:6" ht="15.75">
      <c r="A89" s="6" t="s">
        <v>146</v>
      </c>
      <c r="B89" s="25">
        <v>2</v>
      </c>
      <c r="C89" s="23" t="s">
        <v>120</v>
      </c>
      <c r="D89" s="8"/>
      <c r="E89" s="3"/>
      <c r="F89" s="3"/>
    </row>
    <row r="90" spans="1:6" ht="15.75">
      <c r="A90" s="6" t="s">
        <v>147</v>
      </c>
      <c r="B90" s="25">
        <v>2</v>
      </c>
      <c r="C90" s="23" t="s">
        <v>121</v>
      </c>
      <c r="D90" s="8"/>
      <c r="E90" s="3"/>
      <c r="F90" s="3"/>
    </row>
    <row r="91" spans="1:6" ht="15.75">
      <c r="A91" s="15"/>
      <c r="B91" s="25"/>
      <c r="C91" s="20"/>
      <c r="D91" s="8"/>
      <c r="E91" s="3"/>
      <c r="F91" s="3"/>
    </row>
    <row r="92" spans="1:6" ht="31.5">
      <c r="A92" s="16" t="s">
        <v>148</v>
      </c>
      <c r="B92" s="14">
        <v>4</v>
      </c>
      <c r="C92" s="19"/>
      <c r="D92" s="41">
        <f>D93+D94+D95+D96</f>
        <v>0</v>
      </c>
      <c r="E92" s="3"/>
      <c r="F92" s="3"/>
    </row>
    <row r="93" spans="1:6" ht="31.5">
      <c r="A93" s="21" t="s">
        <v>141</v>
      </c>
      <c r="B93" s="25">
        <v>4</v>
      </c>
      <c r="C93" s="23" t="s">
        <v>114</v>
      </c>
      <c r="D93" s="8"/>
      <c r="E93" s="3"/>
      <c r="F93" s="3"/>
    </row>
    <row r="94" spans="1:6" ht="33.75" customHeight="1">
      <c r="A94" s="18" t="s">
        <v>143</v>
      </c>
      <c r="B94" s="26">
        <v>4</v>
      </c>
      <c r="C94" s="24" t="s">
        <v>120</v>
      </c>
      <c r="D94" s="8"/>
      <c r="E94" s="3" t="s">
        <v>60</v>
      </c>
      <c r="F94" s="3" t="s">
        <v>60</v>
      </c>
    </row>
    <row r="95" spans="1:6" ht="18" customHeight="1">
      <c r="A95" s="18" t="s">
        <v>119</v>
      </c>
      <c r="B95" s="26">
        <v>4</v>
      </c>
      <c r="C95" s="24" t="s">
        <v>122</v>
      </c>
      <c r="D95" s="8"/>
      <c r="E95" s="3"/>
      <c r="F95" s="3"/>
    </row>
    <row r="96" spans="1:6" ht="30.75" customHeight="1">
      <c r="A96" s="6" t="s">
        <v>152</v>
      </c>
      <c r="B96" s="11">
        <v>4</v>
      </c>
      <c r="C96" s="24" t="s">
        <v>123</v>
      </c>
      <c r="D96" s="8"/>
      <c r="E96" s="3"/>
      <c r="F96" s="3"/>
    </row>
    <row r="97" spans="1:6" ht="18" customHeight="1">
      <c r="A97" s="6"/>
      <c r="B97" s="11"/>
      <c r="C97" s="24"/>
      <c r="D97" s="8"/>
      <c r="E97" s="3"/>
      <c r="F97" s="3"/>
    </row>
    <row r="98" spans="1:6" ht="15" customHeight="1">
      <c r="A98" s="16" t="s">
        <v>149</v>
      </c>
      <c r="B98" s="14">
        <v>5</v>
      </c>
      <c r="C98" s="24"/>
      <c r="D98" s="41">
        <f>D99+D100+D101+D102</f>
        <v>0</v>
      </c>
      <c r="E98" s="3"/>
      <c r="F98" s="3"/>
    </row>
    <row r="99" spans="1:6" ht="46.5" customHeight="1">
      <c r="A99" s="22" t="s">
        <v>124</v>
      </c>
      <c r="B99" s="27">
        <v>5</v>
      </c>
      <c r="C99" s="24" t="s">
        <v>125</v>
      </c>
      <c r="D99" s="8"/>
      <c r="E99" s="3"/>
      <c r="F99" s="3"/>
    </row>
    <row r="100" spans="1:6" ht="46.5" customHeight="1">
      <c r="A100" s="22" t="s">
        <v>126</v>
      </c>
      <c r="B100" s="27">
        <v>5</v>
      </c>
      <c r="C100" s="24" t="s">
        <v>121</v>
      </c>
      <c r="D100" s="8"/>
      <c r="E100" s="3"/>
      <c r="F100" s="3"/>
    </row>
    <row r="101" spans="1:6" ht="31.5" customHeight="1">
      <c r="A101" s="22" t="s">
        <v>127</v>
      </c>
      <c r="B101" s="27">
        <v>5</v>
      </c>
      <c r="C101" s="24" t="s">
        <v>128</v>
      </c>
      <c r="D101" s="8"/>
      <c r="E101" s="3"/>
      <c r="F101" s="3"/>
    </row>
    <row r="102" spans="1:6" ht="80.25" customHeight="1">
      <c r="A102" s="22" t="s">
        <v>129</v>
      </c>
      <c r="B102" s="27">
        <v>5</v>
      </c>
      <c r="C102" s="24" t="s">
        <v>130</v>
      </c>
      <c r="D102" s="8"/>
      <c r="E102" s="3"/>
      <c r="F102" s="3"/>
    </row>
    <row r="103" spans="1:6" ht="15" customHeight="1">
      <c r="A103" s="7" t="s">
        <v>183</v>
      </c>
      <c r="B103" s="5"/>
      <c r="C103" s="13"/>
      <c r="D103" s="41">
        <v>33201125</v>
      </c>
      <c r="E103" s="3" t="s">
        <v>60</v>
      </c>
      <c r="F103" s="3" t="s">
        <v>60</v>
      </c>
    </row>
    <row r="104" spans="1:6" ht="15" customHeight="1">
      <c r="A104" s="6" t="s">
        <v>0</v>
      </c>
      <c r="B104" s="11"/>
      <c r="C104" s="11"/>
      <c r="D104" s="41"/>
      <c r="E104" s="3" t="s">
        <v>60</v>
      </c>
      <c r="F104" s="3" t="s">
        <v>60</v>
      </c>
    </row>
    <row r="105" spans="1:6" ht="15" customHeight="1">
      <c r="A105" s="29" t="s">
        <v>150</v>
      </c>
      <c r="B105" s="30">
        <v>2</v>
      </c>
      <c r="C105" s="13"/>
      <c r="D105" s="41">
        <f>D106+D107</f>
        <v>3050000</v>
      </c>
      <c r="E105" s="3"/>
      <c r="F105" s="3"/>
    </row>
    <row r="106" spans="1:6" ht="15" customHeight="1">
      <c r="A106" s="6" t="s">
        <v>132</v>
      </c>
      <c r="B106" s="11">
        <v>2</v>
      </c>
      <c r="C106" s="24" t="s">
        <v>133</v>
      </c>
      <c r="D106" s="8">
        <v>3000000</v>
      </c>
      <c r="E106" s="3"/>
      <c r="F106" s="3"/>
    </row>
    <row r="107" spans="1:6" ht="15" customHeight="1">
      <c r="A107" s="6" t="s">
        <v>139</v>
      </c>
      <c r="B107" s="11">
        <v>2</v>
      </c>
      <c r="C107" s="24" t="s">
        <v>140</v>
      </c>
      <c r="D107" s="8">
        <v>50000</v>
      </c>
      <c r="E107" s="3"/>
      <c r="F107" s="3"/>
    </row>
    <row r="108" spans="1:6" ht="15" customHeight="1">
      <c r="A108" s="6"/>
      <c r="B108" s="11"/>
      <c r="C108" s="11"/>
      <c r="D108" s="8"/>
      <c r="E108" s="3"/>
      <c r="F108" s="3"/>
    </row>
    <row r="109" spans="1:6" ht="28.5" customHeight="1">
      <c r="A109" s="16" t="s">
        <v>151</v>
      </c>
      <c r="B109" s="14">
        <v>4</v>
      </c>
      <c r="C109" s="11"/>
      <c r="D109" s="41">
        <f>D110+D111</f>
        <v>29340725</v>
      </c>
      <c r="E109" s="3"/>
      <c r="F109" s="3"/>
    </row>
    <row r="110" spans="1:6" ht="41.25" customHeight="1">
      <c r="A110" s="6" t="s">
        <v>142</v>
      </c>
      <c r="B110" s="11">
        <v>4</v>
      </c>
      <c r="C110" s="24" t="s">
        <v>112</v>
      </c>
      <c r="D110" s="8">
        <v>25893400</v>
      </c>
      <c r="E110" s="3" t="s">
        <v>60</v>
      </c>
      <c r="F110" s="3" t="s">
        <v>60</v>
      </c>
    </row>
    <row r="111" spans="1:6" ht="30" customHeight="1">
      <c r="A111" s="6" t="s">
        <v>199</v>
      </c>
      <c r="B111" s="11">
        <v>4</v>
      </c>
      <c r="C111" s="24" t="s">
        <v>113</v>
      </c>
      <c r="D111" s="8">
        <v>3447325</v>
      </c>
      <c r="E111" s="3" t="s">
        <v>60</v>
      </c>
      <c r="F111" s="3" t="s">
        <v>60</v>
      </c>
    </row>
    <row r="112" spans="1:6" ht="36" customHeight="1">
      <c r="A112" s="7" t="s">
        <v>236</v>
      </c>
      <c r="B112" s="5">
        <v>5</v>
      </c>
      <c r="C112" s="42" t="s">
        <v>237</v>
      </c>
      <c r="D112" s="41">
        <v>529900</v>
      </c>
      <c r="E112" s="3"/>
      <c r="F112" s="3"/>
    </row>
    <row r="113" spans="1:6" ht="45" customHeight="1">
      <c r="A113" s="7" t="s">
        <v>240</v>
      </c>
      <c r="B113" s="5">
        <v>5</v>
      </c>
      <c r="C113" s="42" t="s">
        <v>241</v>
      </c>
      <c r="D113" s="41">
        <v>196800</v>
      </c>
      <c r="E113" s="3"/>
      <c r="F113" s="3"/>
    </row>
    <row r="114" spans="1:6" ht="45" customHeight="1">
      <c r="A114" s="7" t="s">
        <v>242</v>
      </c>
      <c r="B114" s="5">
        <v>5</v>
      </c>
      <c r="C114" s="42" t="s">
        <v>243</v>
      </c>
      <c r="D114" s="41">
        <v>83700</v>
      </c>
      <c r="E114" s="3"/>
      <c r="F114" s="3"/>
    </row>
    <row r="115" spans="1:6" ht="15" customHeight="1">
      <c r="A115" s="7" t="s">
        <v>235</v>
      </c>
      <c r="B115" s="5"/>
      <c r="C115" s="5"/>
      <c r="D115" s="41">
        <v>33201125</v>
      </c>
      <c r="E115" s="3"/>
      <c r="F115" s="3"/>
    </row>
    <row r="116" spans="1:6" ht="15" customHeight="1">
      <c r="A116" s="7" t="s">
        <v>135</v>
      </c>
      <c r="B116" s="5">
        <v>2</v>
      </c>
      <c r="C116" s="28"/>
      <c r="D116" s="41">
        <f>D117+D122</f>
        <v>3050000</v>
      </c>
      <c r="E116" s="3"/>
      <c r="F116" s="3"/>
    </row>
    <row r="117" spans="1:6" ht="15" customHeight="1">
      <c r="A117" s="7" t="s">
        <v>136</v>
      </c>
      <c r="B117" s="5">
        <v>2</v>
      </c>
      <c r="C117" s="13" t="s">
        <v>120</v>
      </c>
      <c r="D117" s="41">
        <v>3011750</v>
      </c>
      <c r="E117" s="3"/>
      <c r="F117" s="3"/>
    </row>
    <row r="118" spans="1:6" ht="15" customHeight="1">
      <c r="A118" s="22" t="s">
        <v>56</v>
      </c>
      <c r="B118" s="27">
        <v>2</v>
      </c>
      <c r="C118" s="24" t="s">
        <v>137</v>
      </c>
      <c r="D118" s="8"/>
      <c r="E118" s="3"/>
      <c r="F118" s="3"/>
    </row>
    <row r="119" spans="1:6" ht="15" customHeight="1">
      <c r="A119" s="22" t="s">
        <v>134</v>
      </c>
      <c r="B119" s="27">
        <v>2</v>
      </c>
      <c r="C119" s="24" t="s">
        <v>207</v>
      </c>
      <c r="D119" s="8">
        <v>2961750</v>
      </c>
      <c r="E119" s="3"/>
      <c r="F119" s="3"/>
    </row>
    <row r="120" spans="1:6" ht="15" customHeight="1">
      <c r="A120" s="22" t="s">
        <v>97</v>
      </c>
      <c r="B120" s="27">
        <v>2</v>
      </c>
      <c r="C120" s="24" t="s">
        <v>207</v>
      </c>
      <c r="D120" s="8">
        <v>50000</v>
      </c>
      <c r="E120" s="3"/>
      <c r="F120" s="3"/>
    </row>
    <row r="121" spans="1:6" ht="15" customHeight="1">
      <c r="A121" s="22"/>
      <c r="B121" s="27"/>
      <c r="C121" s="24"/>
      <c r="D121" s="8"/>
      <c r="E121" s="3"/>
      <c r="F121" s="3"/>
    </row>
    <row r="122" spans="1:6" ht="15" customHeight="1">
      <c r="A122" s="29" t="s">
        <v>153</v>
      </c>
      <c r="B122" s="30">
        <v>2</v>
      </c>
      <c r="C122" s="13" t="s">
        <v>121</v>
      </c>
      <c r="D122" s="41">
        <v>38250</v>
      </c>
      <c r="E122" s="3"/>
      <c r="F122" s="3"/>
    </row>
    <row r="123" spans="1:6" ht="15" customHeight="1">
      <c r="A123" s="22" t="s">
        <v>238</v>
      </c>
      <c r="B123" s="27">
        <v>2</v>
      </c>
      <c r="C123" s="24" t="s">
        <v>239</v>
      </c>
      <c r="D123" s="8">
        <v>7650</v>
      </c>
      <c r="E123" s="3"/>
      <c r="F123" s="3"/>
    </row>
    <row r="124" spans="1:6" ht="15" customHeight="1">
      <c r="A124" s="6" t="s">
        <v>56</v>
      </c>
      <c r="B124" s="11">
        <v>2</v>
      </c>
      <c r="C124" s="24" t="s">
        <v>137</v>
      </c>
      <c r="D124" s="8">
        <v>17600</v>
      </c>
      <c r="E124" s="3"/>
      <c r="F124" s="3"/>
    </row>
    <row r="125" spans="1:6" ht="15" customHeight="1">
      <c r="A125" s="6" t="s">
        <v>97</v>
      </c>
      <c r="B125" s="11">
        <v>2</v>
      </c>
      <c r="C125" s="24" t="s">
        <v>207</v>
      </c>
      <c r="D125" s="8">
        <v>13000</v>
      </c>
      <c r="E125" s="3"/>
      <c r="F125" s="3"/>
    </row>
    <row r="126" spans="1:6" ht="15" customHeight="1">
      <c r="A126" s="6"/>
      <c r="B126" s="11"/>
      <c r="C126" s="24"/>
      <c r="D126" s="41"/>
      <c r="E126" s="3"/>
      <c r="F126" s="3"/>
    </row>
    <row r="127" spans="1:6" ht="24.75" customHeight="1">
      <c r="A127" s="16" t="s">
        <v>138</v>
      </c>
      <c r="B127" s="5">
        <v>4</v>
      </c>
      <c r="C127" s="13" t="s">
        <v>117</v>
      </c>
      <c r="D127" s="41">
        <f>D129+D141</f>
        <v>29340725</v>
      </c>
      <c r="E127" s="4"/>
      <c r="F127" s="4"/>
    </row>
    <row r="128" spans="1:6" ht="15" customHeight="1">
      <c r="A128" s="7"/>
      <c r="B128" s="5"/>
      <c r="C128" s="13"/>
      <c r="D128" s="41"/>
      <c r="E128" s="3" t="s">
        <v>60</v>
      </c>
      <c r="F128" s="12"/>
    </row>
    <row r="129" spans="1:6" ht="27.75" customHeight="1">
      <c r="A129" s="31" t="s">
        <v>230</v>
      </c>
      <c r="B129" s="32">
        <v>4</v>
      </c>
      <c r="C129" s="13" t="s">
        <v>114</v>
      </c>
      <c r="D129" s="41">
        <f>D130+D131+D132+D133+D134+D135+D136+D137+D138+D139</f>
        <v>25893400</v>
      </c>
      <c r="E129" s="3"/>
      <c r="F129" s="3"/>
    </row>
    <row r="130" spans="1:6" ht="15" customHeight="1">
      <c r="A130" s="6" t="s">
        <v>84</v>
      </c>
      <c r="B130" s="11">
        <v>4</v>
      </c>
      <c r="C130" s="11">
        <v>211</v>
      </c>
      <c r="D130" s="8">
        <v>19267500</v>
      </c>
      <c r="E130" s="3"/>
      <c r="F130" s="12"/>
    </row>
    <row r="131" spans="1:6" ht="15" customHeight="1">
      <c r="A131" s="6" t="s">
        <v>85</v>
      </c>
      <c r="B131" s="11">
        <v>4</v>
      </c>
      <c r="C131" s="11">
        <v>212</v>
      </c>
      <c r="D131" s="8">
        <v>80000</v>
      </c>
      <c r="E131" s="3"/>
      <c r="F131" s="3"/>
    </row>
    <row r="132" spans="1:6" ht="15" customHeight="1">
      <c r="A132" s="6" t="s">
        <v>86</v>
      </c>
      <c r="B132" s="11">
        <v>4</v>
      </c>
      <c r="C132" s="11">
        <v>213</v>
      </c>
      <c r="D132" s="8">
        <v>5818800</v>
      </c>
      <c r="E132" s="3" t="s">
        <v>60</v>
      </c>
      <c r="F132" s="3" t="s">
        <v>60</v>
      </c>
    </row>
    <row r="133" spans="1:6" ht="15" customHeight="1">
      <c r="A133" s="6" t="s">
        <v>90</v>
      </c>
      <c r="B133" s="11">
        <v>4</v>
      </c>
      <c r="C133" s="11">
        <v>221</v>
      </c>
      <c r="D133" s="8">
        <v>90000</v>
      </c>
      <c r="E133" s="3" t="s">
        <v>60</v>
      </c>
      <c r="F133" s="3" t="s">
        <v>60</v>
      </c>
    </row>
    <row r="134" spans="1:6" ht="15" customHeight="1">
      <c r="A134" s="6" t="s">
        <v>55</v>
      </c>
      <c r="B134" s="11">
        <v>4</v>
      </c>
      <c r="C134" s="11">
        <v>222</v>
      </c>
      <c r="D134" s="8"/>
      <c r="E134" s="3" t="s">
        <v>60</v>
      </c>
      <c r="F134" s="3" t="s">
        <v>60</v>
      </c>
    </row>
    <row r="135" spans="1:6" ht="15" customHeight="1">
      <c r="A135" s="6" t="s">
        <v>93</v>
      </c>
      <c r="B135" s="11">
        <v>4</v>
      </c>
      <c r="C135" s="11">
        <v>225</v>
      </c>
      <c r="D135" s="8">
        <v>10000</v>
      </c>
      <c r="E135" s="3" t="s">
        <v>60</v>
      </c>
      <c r="F135" s="3" t="s">
        <v>60</v>
      </c>
    </row>
    <row r="136" spans="1:6" ht="15" customHeight="1">
      <c r="A136" s="6" t="s">
        <v>95</v>
      </c>
      <c r="B136" s="11">
        <v>4</v>
      </c>
      <c r="C136" s="11">
        <v>226</v>
      </c>
      <c r="D136" s="8">
        <v>130000</v>
      </c>
      <c r="E136" s="3" t="s">
        <v>60</v>
      </c>
      <c r="F136" s="3" t="s">
        <v>60</v>
      </c>
    </row>
    <row r="137" spans="1:6" ht="15" customHeight="1">
      <c r="A137" s="6" t="s">
        <v>56</v>
      </c>
      <c r="B137" s="11">
        <v>4</v>
      </c>
      <c r="C137" s="11">
        <v>290</v>
      </c>
      <c r="D137" s="8">
        <v>15000</v>
      </c>
      <c r="E137" s="3"/>
      <c r="F137" s="3"/>
    </row>
    <row r="138" spans="1:6" ht="15" customHeight="1">
      <c r="A138" s="6" t="s">
        <v>75</v>
      </c>
      <c r="B138" s="11">
        <v>4</v>
      </c>
      <c r="C138" s="11">
        <v>310</v>
      </c>
      <c r="D138" s="8">
        <v>382100</v>
      </c>
      <c r="E138" s="3" t="s">
        <v>60</v>
      </c>
      <c r="F138" s="3" t="s">
        <v>60</v>
      </c>
    </row>
    <row r="139" spans="1:6" ht="15" customHeight="1">
      <c r="A139" s="6" t="s">
        <v>97</v>
      </c>
      <c r="B139" s="11">
        <v>4</v>
      </c>
      <c r="C139" s="11" t="s">
        <v>100</v>
      </c>
      <c r="D139" s="8">
        <v>100000</v>
      </c>
      <c r="E139" s="3" t="s">
        <v>60</v>
      </c>
      <c r="F139" s="3" t="s">
        <v>60</v>
      </c>
    </row>
    <row r="140" spans="1:6" ht="18" customHeight="1">
      <c r="A140" s="6"/>
      <c r="B140" s="11"/>
      <c r="C140" s="11" t="s">
        <v>60</v>
      </c>
      <c r="D140" s="8"/>
      <c r="E140" s="3" t="s">
        <v>60</v>
      </c>
      <c r="F140" s="12"/>
    </row>
    <row r="141" spans="1:6" ht="15" customHeight="1">
      <c r="A141" s="7" t="s">
        <v>200</v>
      </c>
      <c r="B141" s="5">
        <v>4</v>
      </c>
      <c r="C141" s="13" t="s">
        <v>108</v>
      </c>
      <c r="D141" s="41">
        <v>3447325</v>
      </c>
      <c r="E141" s="3"/>
      <c r="F141" s="3"/>
    </row>
    <row r="142" spans="1:6" ht="15" customHeight="1">
      <c r="A142" s="6" t="s">
        <v>84</v>
      </c>
      <c r="B142" s="11">
        <v>4</v>
      </c>
      <c r="C142" s="11">
        <v>211</v>
      </c>
      <c r="D142" s="8"/>
      <c r="E142" s="3"/>
      <c r="F142" s="3"/>
    </row>
    <row r="143" spans="1:6" ht="15" customHeight="1">
      <c r="A143" s="6" t="s">
        <v>85</v>
      </c>
      <c r="B143" s="11">
        <v>4</v>
      </c>
      <c r="C143" s="11">
        <v>212</v>
      </c>
      <c r="D143" s="8"/>
      <c r="E143" s="3"/>
      <c r="F143" s="3"/>
    </row>
    <row r="144" spans="1:6" ht="15" customHeight="1">
      <c r="A144" s="6" t="s">
        <v>86</v>
      </c>
      <c r="B144" s="11">
        <v>4</v>
      </c>
      <c r="C144" s="11">
        <v>213</v>
      </c>
      <c r="D144" s="8"/>
      <c r="E144" s="3"/>
      <c r="F144" s="3"/>
    </row>
    <row r="145" spans="1:6" ht="15" customHeight="1">
      <c r="A145" s="6" t="s">
        <v>90</v>
      </c>
      <c r="B145" s="11">
        <v>4</v>
      </c>
      <c r="C145" s="11">
        <v>221</v>
      </c>
      <c r="D145" s="8"/>
      <c r="E145" s="3"/>
      <c r="F145" s="3"/>
    </row>
    <row r="146" spans="1:6" ht="15" customHeight="1">
      <c r="A146" s="6" t="s">
        <v>55</v>
      </c>
      <c r="B146" s="11">
        <v>4</v>
      </c>
      <c r="C146" s="11">
        <v>222</v>
      </c>
      <c r="D146" s="8">
        <v>20000</v>
      </c>
      <c r="E146" s="3"/>
      <c r="F146" s="3"/>
    </row>
    <row r="147" spans="1:6" ht="15" customHeight="1">
      <c r="A147" s="7" t="s">
        <v>219</v>
      </c>
      <c r="B147" s="5">
        <v>4</v>
      </c>
      <c r="C147" s="5">
        <v>223</v>
      </c>
      <c r="D147" s="41">
        <f>D148+D149+D150</f>
        <v>2302375</v>
      </c>
      <c r="E147" s="3"/>
      <c r="F147" s="3"/>
    </row>
    <row r="148" spans="1:6" ht="15" customHeight="1">
      <c r="A148" s="6" t="s">
        <v>91</v>
      </c>
      <c r="B148" s="11">
        <v>4</v>
      </c>
      <c r="C148" s="11" t="s">
        <v>87</v>
      </c>
      <c r="D148" s="8">
        <v>544560</v>
      </c>
      <c r="E148" s="3"/>
      <c r="F148" s="3"/>
    </row>
    <row r="149" spans="1:6" ht="15" customHeight="1">
      <c r="A149" s="6" t="s">
        <v>94</v>
      </c>
      <c r="B149" s="11">
        <v>4</v>
      </c>
      <c r="C149" s="11" t="s">
        <v>88</v>
      </c>
      <c r="D149" s="8">
        <v>1600815</v>
      </c>
      <c r="E149" s="3"/>
      <c r="F149" s="3"/>
    </row>
    <row r="150" spans="1:6" ht="15" customHeight="1">
      <c r="A150" s="6" t="s">
        <v>92</v>
      </c>
      <c r="B150" s="11">
        <v>4</v>
      </c>
      <c r="C150" s="11" t="s">
        <v>89</v>
      </c>
      <c r="D150" s="8">
        <v>157000</v>
      </c>
      <c r="E150" s="3"/>
      <c r="F150" s="3"/>
    </row>
    <row r="151" spans="1:6" ht="15" customHeight="1">
      <c r="A151" s="6" t="s">
        <v>93</v>
      </c>
      <c r="B151" s="11">
        <v>4</v>
      </c>
      <c r="C151" s="11">
        <v>225</v>
      </c>
      <c r="D151" s="8">
        <v>165000</v>
      </c>
      <c r="E151" s="3"/>
      <c r="F151" s="3"/>
    </row>
    <row r="152" spans="1:6" ht="15" customHeight="1">
      <c r="A152" s="6" t="s">
        <v>95</v>
      </c>
      <c r="B152" s="11">
        <v>4</v>
      </c>
      <c r="C152" s="11">
        <v>226</v>
      </c>
      <c r="D152" s="8">
        <v>162000</v>
      </c>
      <c r="E152" s="3"/>
      <c r="F152" s="3"/>
    </row>
    <row r="153" spans="1:6" ht="15" customHeight="1">
      <c r="A153" s="6" t="s">
        <v>247</v>
      </c>
      <c r="B153" s="11">
        <v>4</v>
      </c>
      <c r="C153" s="11">
        <v>262</v>
      </c>
      <c r="D153" s="8">
        <v>27000</v>
      </c>
      <c r="E153" s="3"/>
      <c r="F153" s="3"/>
    </row>
    <row r="154" spans="1:6" ht="15" customHeight="1">
      <c r="A154" s="7" t="s">
        <v>118</v>
      </c>
      <c r="B154" s="5">
        <v>4</v>
      </c>
      <c r="C154" s="5">
        <v>290</v>
      </c>
      <c r="D154" s="41">
        <f>D155+D156</f>
        <v>410950</v>
      </c>
      <c r="E154" s="3"/>
      <c r="F154" s="3"/>
    </row>
    <row r="155" spans="1:6" ht="15" customHeight="1">
      <c r="A155" s="6" t="s">
        <v>56</v>
      </c>
      <c r="B155" s="11">
        <v>4</v>
      </c>
      <c r="C155" s="11">
        <v>290</v>
      </c>
      <c r="D155" s="8">
        <v>25000</v>
      </c>
      <c r="E155" s="3"/>
      <c r="F155" s="3"/>
    </row>
    <row r="156" spans="1:6" ht="15" customHeight="1">
      <c r="A156" s="6" t="s">
        <v>109</v>
      </c>
      <c r="B156" s="11">
        <v>4</v>
      </c>
      <c r="C156" s="11">
        <v>290</v>
      </c>
      <c r="D156" s="8">
        <v>385950</v>
      </c>
      <c r="E156" s="3"/>
      <c r="F156" s="3"/>
    </row>
    <row r="157" spans="1:6" ht="15" customHeight="1">
      <c r="A157" s="6" t="s">
        <v>75</v>
      </c>
      <c r="B157" s="11">
        <v>4</v>
      </c>
      <c r="C157" s="11">
        <v>310</v>
      </c>
      <c r="D157" s="8">
        <v>25000</v>
      </c>
      <c r="E157" s="3"/>
      <c r="F157" s="3"/>
    </row>
    <row r="158" spans="1:6" ht="15" customHeight="1">
      <c r="A158" s="7" t="s">
        <v>220</v>
      </c>
      <c r="B158" s="5">
        <v>4</v>
      </c>
      <c r="C158" s="5">
        <v>340</v>
      </c>
      <c r="D158" s="41">
        <f>D159+D160+D161</f>
        <v>335000</v>
      </c>
      <c r="E158" s="3"/>
      <c r="F158" s="3"/>
    </row>
    <row r="159" spans="1:6" ht="15" customHeight="1">
      <c r="A159" s="6" t="s">
        <v>97</v>
      </c>
      <c r="B159" s="11">
        <v>4</v>
      </c>
      <c r="C159" s="11" t="s">
        <v>100</v>
      </c>
      <c r="D159" s="8">
        <v>335000</v>
      </c>
      <c r="E159" s="3"/>
      <c r="F159" s="3"/>
    </row>
    <row r="160" spans="1:6" ht="15" customHeight="1">
      <c r="A160" s="6" t="s">
        <v>96</v>
      </c>
      <c r="B160" s="11">
        <v>4</v>
      </c>
      <c r="C160" s="11" t="s">
        <v>101</v>
      </c>
      <c r="D160" s="8"/>
      <c r="E160" s="3"/>
      <c r="F160" s="3"/>
    </row>
    <row r="161" spans="1:6" ht="14.25" customHeight="1">
      <c r="A161" s="6" t="s">
        <v>98</v>
      </c>
      <c r="B161" s="11">
        <v>4</v>
      </c>
      <c r="C161" s="11" t="s">
        <v>102</v>
      </c>
      <c r="D161" s="8"/>
      <c r="E161" s="3"/>
      <c r="F161" s="3"/>
    </row>
    <row r="162" spans="1:4" ht="29.25" customHeight="1">
      <c r="A162" s="7" t="s">
        <v>231</v>
      </c>
      <c r="B162" s="5">
        <v>5</v>
      </c>
      <c r="C162" s="13" t="s">
        <v>232</v>
      </c>
      <c r="D162" s="41">
        <v>529900</v>
      </c>
    </row>
    <row r="163" spans="1:4" ht="15.75">
      <c r="A163" s="6" t="s">
        <v>233</v>
      </c>
      <c r="B163" s="11">
        <v>5</v>
      </c>
      <c r="C163" s="8">
        <v>211</v>
      </c>
      <c r="D163" s="8">
        <v>407000</v>
      </c>
    </row>
    <row r="164" spans="1:4" ht="15.75">
      <c r="A164" s="6" t="s">
        <v>234</v>
      </c>
      <c r="B164" s="11">
        <v>5</v>
      </c>
      <c r="C164" s="8">
        <v>213</v>
      </c>
      <c r="D164" s="8">
        <v>122900</v>
      </c>
    </row>
    <row r="165" spans="1:4" ht="47.25">
      <c r="A165" s="7" t="s">
        <v>240</v>
      </c>
      <c r="B165" s="11">
        <v>5</v>
      </c>
      <c r="C165" s="13" t="s">
        <v>244</v>
      </c>
      <c r="D165" s="41">
        <v>196800</v>
      </c>
    </row>
    <row r="166" spans="1:4" ht="15.75">
      <c r="A166" s="6" t="s">
        <v>246</v>
      </c>
      <c r="B166" s="11">
        <v>5</v>
      </c>
      <c r="C166" s="8">
        <v>340</v>
      </c>
      <c r="D166" s="8">
        <v>196800</v>
      </c>
    </row>
    <row r="167" spans="1:4" ht="47.25">
      <c r="A167" s="7" t="s">
        <v>242</v>
      </c>
      <c r="B167" s="11">
        <v>5</v>
      </c>
      <c r="C167" s="13" t="s">
        <v>245</v>
      </c>
      <c r="D167" s="41">
        <v>83700</v>
      </c>
    </row>
    <row r="168" spans="1:4" ht="15.75">
      <c r="A168" s="6" t="s">
        <v>246</v>
      </c>
      <c r="B168" s="11">
        <v>5</v>
      </c>
      <c r="C168" s="8">
        <v>340</v>
      </c>
      <c r="D168" s="8">
        <v>83700</v>
      </c>
    </row>
    <row r="169" spans="1:4" ht="15.75">
      <c r="A169" s="43"/>
      <c r="B169" s="44"/>
      <c r="C169" s="45"/>
      <c r="D169" s="46"/>
    </row>
    <row r="170" spans="1:2" ht="15.75">
      <c r="A170" s="1" t="s">
        <v>110</v>
      </c>
      <c r="B170" s="1"/>
    </row>
    <row r="171" spans="1:4" ht="15.75">
      <c r="A171" s="9" t="s">
        <v>78</v>
      </c>
      <c r="B171" s="9"/>
      <c r="C171" s="49" t="s">
        <v>225</v>
      </c>
      <c r="D171" s="49"/>
    </row>
    <row r="172" spans="1:4" ht="15.75">
      <c r="A172" s="50" t="s">
        <v>224</v>
      </c>
      <c r="B172" s="50"/>
      <c r="C172" s="50"/>
      <c r="D172" s="50"/>
    </row>
    <row r="174" spans="1:2" ht="15.75">
      <c r="A174" s="1" t="s">
        <v>111</v>
      </c>
      <c r="B174" s="1"/>
    </row>
    <row r="175" spans="1:4" ht="15.75">
      <c r="A175" s="1" t="s">
        <v>83</v>
      </c>
      <c r="B175" s="1"/>
      <c r="C175" s="49" t="s">
        <v>226</v>
      </c>
      <c r="D175" s="49"/>
    </row>
    <row r="176" spans="1:4" ht="15.75">
      <c r="A176" s="47" t="s">
        <v>227</v>
      </c>
      <c r="B176" s="47"/>
      <c r="C176" s="47"/>
      <c r="D176" s="47"/>
    </row>
    <row r="178" spans="1:4" ht="15.75">
      <c r="A178" s="10" t="s">
        <v>81</v>
      </c>
      <c r="B178" s="10"/>
      <c r="C178" s="48" t="s">
        <v>229</v>
      </c>
      <c r="D178" s="48"/>
    </row>
    <row r="179" spans="1:4" ht="15.75">
      <c r="A179" s="47" t="s">
        <v>228</v>
      </c>
      <c r="B179" s="47"/>
      <c r="C179" s="47"/>
      <c r="D179" s="47"/>
    </row>
    <row r="181" spans="1:2" ht="15.75">
      <c r="A181" s="1" t="s">
        <v>248</v>
      </c>
      <c r="B181" s="1"/>
    </row>
    <row r="183" spans="1:2" ht="15.75">
      <c r="A183" s="1"/>
      <c r="B183" s="1"/>
    </row>
    <row r="185" spans="1:2" ht="15.75">
      <c r="A185" s="1"/>
      <c r="B185" s="1"/>
    </row>
  </sheetData>
  <sheetProtection/>
  <mergeCells count="11">
    <mergeCell ref="A83:E83"/>
    <mergeCell ref="A85:A86"/>
    <mergeCell ref="C85:C86"/>
    <mergeCell ref="D85:D86"/>
    <mergeCell ref="E85:F85"/>
    <mergeCell ref="A179:D179"/>
    <mergeCell ref="C178:D178"/>
    <mergeCell ref="C171:D171"/>
    <mergeCell ref="A172:D172"/>
    <mergeCell ref="C175:D175"/>
    <mergeCell ref="A176:D176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83">
      <selection activeCell="F97" sqref="F97"/>
    </sheetView>
  </sheetViews>
  <sheetFormatPr defaultColWidth="9.140625" defaultRowHeight="12.75"/>
  <cols>
    <col min="1" max="1" width="62.00390625" style="0" customWidth="1"/>
    <col min="2" max="2" width="7.14062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51" t="s">
        <v>71</v>
      </c>
      <c r="B83" s="51"/>
      <c r="C83" s="51"/>
      <c r="D83" s="51"/>
      <c r="E83" s="51"/>
    </row>
    <row r="85" spans="1:6" ht="31.5" customHeight="1">
      <c r="A85" s="52" t="s">
        <v>58</v>
      </c>
      <c r="B85" s="17" t="s">
        <v>131</v>
      </c>
      <c r="C85" s="52" t="s">
        <v>72</v>
      </c>
      <c r="D85" s="54" t="s">
        <v>73</v>
      </c>
      <c r="E85" s="55"/>
      <c r="F85" s="55"/>
    </row>
    <row r="86" spans="1:6" ht="15.75">
      <c r="A86" s="53"/>
      <c r="B86" s="14"/>
      <c r="C86" s="53"/>
      <c r="D86" s="54"/>
      <c r="E86" s="3"/>
      <c r="F86" s="3"/>
    </row>
    <row r="87" spans="1:6" ht="30" customHeight="1">
      <c r="A87" s="7" t="s">
        <v>182</v>
      </c>
      <c r="B87" s="6"/>
      <c r="C87" s="35"/>
      <c r="D87" s="39">
        <f>D88+D91+D96</f>
        <v>0</v>
      </c>
      <c r="E87" s="3" t="s">
        <v>60</v>
      </c>
      <c r="F87" s="3" t="s">
        <v>60</v>
      </c>
    </row>
    <row r="88" spans="1:6" ht="15" customHeight="1">
      <c r="A88" s="7" t="s">
        <v>145</v>
      </c>
      <c r="B88" s="5">
        <v>2</v>
      </c>
      <c r="C88" s="13"/>
      <c r="D88" s="39">
        <f>D89+D90</f>
        <v>0</v>
      </c>
      <c r="E88" s="3"/>
      <c r="F88" s="3"/>
    </row>
    <row r="89" spans="1:6" ht="15" customHeight="1">
      <c r="A89" s="6" t="s">
        <v>155</v>
      </c>
      <c r="B89" s="11">
        <v>2</v>
      </c>
      <c r="C89" s="24" t="s">
        <v>159</v>
      </c>
      <c r="D89" s="40"/>
      <c r="E89" s="3"/>
      <c r="F89" s="3"/>
    </row>
    <row r="90" spans="1:6" ht="15" customHeight="1">
      <c r="A90" s="6" t="s">
        <v>165</v>
      </c>
      <c r="B90" s="11">
        <v>2</v>
      </c>
      <c r="C90" s="24"/>
      <c r="D90" s="40"/>
      <c r="E90" s="3"/>
      <c r="F90" s="3"/>
    </row>
    <row r="91" spans="1:6" ht="15" customHeight="1">
      <c r="A91" s="7" t="s">
        <v>156</v>
      </c>
      <c r="B91" s="5">
        <v>4</v>
      </c>
      <c r="C91" s="13"/>
      <c r="D91" s="39">
        <f>D92+D93+D94+D95</f>
        <v>0</v>
      </c>
      <c r="E91" s="3"/>
      <c r="F91" s="3"/>
    </row>
    <row r="92" spans="1:6" ht="15" customHeight="1">
      <c r="A92" s="6" t="s">
        <v>104</v>
      </c>
      <c r="B92" s="11">
        <v>4</v>
      </c>
      <c r="C92" s="24" t="s">
        <v>160</v>
      </c>
      <c r="D92" s="40"/>
      <c r="E92" s="3"/>
      <c r="F92" s="3"/>
    </row>
    <row r="93" spans="1:6" ht="31.5" customHeight="1">
      <c r="A93" s="6" t="s">
        <v>157</v>
      </c>
      <c r="B93" s="11">
        <v>4</v>
      </c>
      <c r="C93" s="24" t="s">
        <v>107</v>
      </c>
      <c r="D93" s="40"/>
      <c r="E93" s="3"/>
      <c r="F93" s="3"/>
    </row>
    <row r="94" spans="1:6" ht="14.25" customHeight="1">
      <c r="A94" s="6" t="s">
        <v>177</v>
      </c>
      <c r="B94" s="11">
        <v>4</v>
      </c>
      <c r="C94" s="24" t="s">
        <v>161</v>
      </c>
      <c r="D94" s="40"/>
      <c r="E94" s="3"/>
      <c r="F94" s="3"/>
    </row>
    <row r="95" spans="1:6" ht="15" customHeight="1">
      <c r="A95" s="6" t="s">
        <v>178</v>
      </c>
      <c r="B95" s="11">
        <v>4</v>
      </c>
      <c r="C95" s="24" t="s">
        <v>192</v>
      </c>
      <c r="D95" s="40"/>
      <c r="E95" s="3"/>
      <c r="F95" s="3"/>
    </row>
    <row r="96" spans="1:6" ht="15" customHeight="1">
      <c r="A96" s="7" t="s">
        <v>149</v>
      </c>
      <c r="B96" s="5">
        <v>5</v>
      </c>
      <c r="C96" s="13"/>
      <c r="D96" s="39">
        <f>D97+D98+D99</f>
        <v>0</v>
      </c>
      <c r="E96" s="3"/>
      <c r="F96" s="3"/>
    </row>
    <row r="97" spans="1:6" ht="70.5" customHeight="1">
      <c r="A97" s="37" t="s">
        <v>179</v>
      </c>
      <c r="B97" s="11">
        <v>5</v>
      </c>
      <c r="C97" s="24" t="s">
        <v>162</v>
      </c>
      <c r="D97" s="40"/>
      <c r="E97" s="3"/>
      <c r="F97" s="3"/>
    </row>
    <row r="98" spans="1:6" ht="70.5" customHeight="1">
      <c r="A98" s="6" t="s">
        <v>180</v>
      </c>
      <c r="B98" s="11">
        <v>5</v>
      </c>
      <c r="C98" s="24" t="s">
        <v>163</v>
      </c>
      <c r="D98" s="40"/>
      <c r="E98" s="3"/>
      <c r="F98" s="3"/>
    </row>
    <row r="99" spans="1:6" ht="31.5" customHeight="1">
      <c r="A99" s="6" t="s">
        <v>181</v>
      </c>
      <c r="B99" s="11">
        <v>5</v>
      </c>
      <c r="C99" s="24" t="s">
        <v>164</v>
      </c>
      <c r="D99" s="40"/>
      <c r="E99" s="3"/>
      <c r="F99" s="3"/>
    </row>
    <row r="100" spans="1:6" ht="17.25" customHeight="1">
      <c r="A100" s="7" t="s">
        <v>183</v>
      </c>
      <c r="B100" s="5"/>
      <c r="C100" s="13"/>
      <c r="D100" s="39">
        <f>D102+D105</f>
        <v>0</v>
      </c>
      <c r="E100" s="3" t="s">
        <v>60</v>
      </c>
      <c r="F100" s="3" t="s">
        <v>60</v>
      </c>
    </row>
    <row r="101" spans="1:6" ht="15" customHeight="1">
      <c r="A101" s="6" t="s">
        <v>0</v>
      </c>
      <c r="B101" s="11"/>
      <c r="C101" s="24"/>
      <c r="D101" s="39"/>
      <c r="E101" s="3" t="s">
        <v>60</v>
      </c>
      <c r="F101" s="3" t="s">
        <v>60</v>
      </c>
    </row>
    <row r="102" spans="1:6" ht="15" customHeight="1">
      <c r="A102" s="7" t="s">
        <v>150</v>
      </c>
      <c r="B102" s="5">
        <v>2</v>
      </c>
      <c r="C102" s="13"/>
      <c r="D102" s="39">
        <f>D103+D104</f>
        <v>0</v>
      </c>
      <c r="E102" s="3"/>
      <c r="F102" s="3"/>
    </row>
    <row r="103" spans="1:6" ht="15" customHeight="1">
      <c r="A103" s="6" t="s">
        <v>132</v>
      </c>
      <c r="B103" s="11">
        <v>2</v>
      </c>
      <c r="C103" s="24" t="s">
        <v>133</v>
      </c>
      <c r="D103" s="40"/>
      <c r="E103" s="3"/>
      <c r="F103" s="3"/>
    </row>
    <row r="104" spans="1:6" ht="15" customHeight="1">
      <c r="A104" s="6" t="s">
        <v>139</v>
      </c>
      <c r="B104" s="11">
        <v>2</v>
      </c>
      <c r="C104" s="24" t="s">
        <v>140</v>
      </c>
      <c r="D104" s="40"/>
      <c r="E104" s="3"/>
      <c r="F104" s="3"/>
    </row>
    <row r="105" spans="1:6" ht="15" customHeight="1">
      <c r="A105" s="7" t="s">
        <v>184</v>
      </c>
      <c r="B105" s="5">
        <v>4</v>
      </c>
      <c r="C105" s="13"/>
      <c r="D105" s="39">
        <f>D106+D107+D108+D109</f>
        <v>0</v>
      </c>
      <c r="E105" s="3"/>
      <c r="F105" s="3"/>
    </row>
    <row r="106" spans="1:6" ht="15" customHeight="1">
      <c r="A106" s="6" t="s">
        <v>193</v>
      </c>
      <c r="B106" s="11">
        <v>4</v>
      </c>
      <c r="C106" s="24" t="s">
        <v>115</v>
      </c>
      <c r="D106" s="40"/>
      <c r="E106" s="3" t="s">
        <v>60</v>
      </c>
      <c r="F106" s="3" t="s">
        <v>60</v>
      </c>
    </row>
    <row r="107" spans="1:6" ht="30" customHeight="1">
      <c r="A107" s="6" t="s">
        <v>201</v>
      </c>
      <c r="B107" s="11">
        <v>4</v>
      </c>
      <c r="C107" s="24" t="s">
        <v>166</v>
      </c>
      <c r="D107" s="40"/>
      <c r="E107" s="3" t="s">
        <v>60</v>
      </c>
      <c r="F107" s="3" t="s">
        <v>60</v>
      </c>
    </row>
    <row r="108" spans="1:6" ht="50.25" customHeight="1">
      <c r="A108" s="6" t="s">
        <v>185</v>
      </c>
      <c r="B108" s="11">
        <v>4</v>
      </c>
      <c r="C108" s="24" t="s">
        <v>187</v>
      </c>
      <c r="D108" s="40"/>
      <c r="E108" s="3"/>
      <c r="F108" s="3"/>
    </row>
    <row r="109" spans="1:6" ht="46.5" customHeight="1">
      <c r="A109" s="6" t="s">
        <v>186</v>
      </c>
      <c r="B109" s="11">
        <v>4</v>
      </c>
      <c r="C109" s="24" t="s">
        <v>188</v>
      </c>
      <c r="D109" s="40"/>
      <c r="E109" s="3"/>
      <c r="F109" s="3"/>
    </row>
    <row r="110" spans="1:6" ht="15" customHeight="1">
      <c r="A110" s="7" t="s">
        <v>197</v>
      </c>
      <c r="B110" s="5"/>
      <c r="C110" s="13"/>
      <c r="D110" s="39">
        <f>D111+D129</f>
        <v>0</v>
      </c>
      <c r="E110" s="3"/>
      <c r="F110" s="3"/>
    </row>
    <row r="111" spans="1:6" ht="15" customHeight="1">
      <c r="A111" s="7" t="s">
        <v>167</v>
      </c>
      <c r="B111" s="5">
        <v>2</v>
      </c>
      <c r="C111" s="13" t="s">
        <v>168</v>
      </c>
      <c r="D111" s="39">
        <f>D112+D113+D114+D116+D117+D118+D119+D120+D122+D123+D124+D126+D127+D128</f>
        <v>0</v>
      </c>
      <c r="E111" s="3"/>
      <c r="F111" s="3"/>
    </row>
    <row r="112" spans="1:6" ht="15" customHeight="1">
      <c r="A112" s="6" t="s">
        <v>85</v>
      </c>
      <c r="B112" s="11">
        <v>2</v>
      </c>
      <c r="C112" s="24">
        <v>212</v>
      </c>
      <c r="D112" s="40"/>
      <c r="E112" s="3"/>
      <c r="F112" s="3"/>
    </row>
    <row r="113" spans="1:6" ht="15" customHeight="1">
      <c r="A113" s="6" t="s">
        <v>90</v>
      </c>
      <c r="B113" s="11">
        <v>2</v>
      </c>
      <c r="C113" s="24">
        <v>221</v>
      </c>
      <c r="D113" s="40"/>
      <c r="E113" s="3"/>
      <c r="F113" s="3"/>
    </row>
    <row r="114" spans="1:6" ht="15" customHeight="1">
      <c r="A114" s="6" t="s">
        <v>55</v>
      </c>
      <c r="B114" s="11">
        <v>2</v>
      </c>
      <c r="C114" s="24">
        <v>222</v>
      </c>
      <c r="D114" s="40"/>
      <c r="E114" s="3"/>
      <c r="F114" s="3"/>
    </row>
    <row r="115" spans="1:6" ht="15" customHeight="1">
      <c r="A115" s="7" t="s">
        <v>219</v>
      </c>
      <c r="B115" s="5">
        <v>2</v>
      </c>
      <c r="C115" s="13" t="s">
        <v>217</v>
      </c>
      <c r="D115" s="39">
        <f>D116+D117+D118</f>
        <v>0</v>
      </c>
      <c r="E115" s="3"/>
      <c r="F115" s="3"/>
    </row>
    <row r="116" spans="1:6" ht="15" customHeight="1">
      <c r="A116" s="6" t="s">
        <v>91</v>
      </c>
      <c r="B116" s="11">
        <v>2</v>
      </c>
      <c r="C116" s="24" t="s">
        <v>87</v>
      </c>
      <c r="D116" s="40"/>
      <c r="E116" s="3"/>
      <c r="F116" s="3"/>
    </row>
    <row r="117" spans="1:6" ht="15" customHeight="1">
      <c r="A117" s="6" t="s">
        <v>94</v>
      </c>
      <c r="B117" s="11">
        <v>2</v>
      </c>
      <c r="C117" s="24" t="s">
        <v>88</v>
      </c>
      <c r="D117" s="40"/>
      <c r="E117" s="3"/>
      <c r="F117" s="3"/>
    </row>
    <row r="118" spans="1:6" ht="15" customHeight="1">
      <c r="A118" s="6" t="s">
        <v>92</v>
      </c>
      <c r="B118" s="11">
        <v>2</v>
      </c>
      <c r="C118" s="24" t="s">
        <v>89</v>
      </c>
      <c r="D118" s="40"/>
      <c r="E118" s="3"/>
      <c r="F118" s="3"/>
    </row>
    <row r="119" spans="1:6" ht="15" customHeight="1">
      <c r="A119" s="6" t="s">
        <v>93</v>
      </c>
      <c r="B119" s="11">
        <v>2</v>
      </c>
      <c r="C119" s="24">
        <v>225</v>
      </c>
      <c r="D119" s="40"/>
      <c r="E119" s="3"/>
      <c r="F119" s="3"/>
    </row>
    <row r="120" spans="1:6" ht="15" customHeight="1">
      <c r="A120" s="6" t="s">
        <v>95</v>
      </c>
      <c r="B120" s="11">
        <v>2</v>
      </c>
      <c r="C120" s="24">
        <v>226</v>
      </c>
      <c r="D120" s="40"/>
      <c r="E120" s="3"/>
      <c r="F120" s="3"/>
    </row>
    <row r="121" spans="1:6" ht="15" customHeight="1">
      <c r="A121" s="7" t="s">
        <v>118</v>
      </c>
      <c r="B121" s="5">
        <v>2</v>
      </c>
      <c r="C121" s="13" t="s">
        <v>137</v>
      </c>
      <c r="D121" s="39">
        <f>D122+D123</f>
        <v>0</v>
      </c>
      <c r="E121" s="3"/>
      <c r="F121" s="3"/>
    </row>
    <row r="122" spans="1:6" ht="15" customHeight="1">
      <c r="A122" s="6" t="s">
        <v>56</v>
      </c>
      <c r="B122" s="11">
        <v>2</v>
      </c>
      <c r="C122" s="24">
        <v>290</v>
      </c>
      <c r="D122" s="40"/>
      <c r="E122" s="3"/>
      <c r="F122" s="3"/>
    </row>
    <row r="123" spans="1:6" ht="15" customHeight="1">
      <c r="A123" s="6" t="s">
        <v>109</v>
      </c>
      <c r="B123" s="11">
        <v>2</v>
      </c>
      <c r="C123" s="24">
        <v>290</v>
      </c>
      <c r="D123" s="40"/>
      <c r="E123" s="3"/>
      <c r="F123" s="3"/>
    </row>
    <row r="124" spans="1:6" ht="15" customHeight="1">
      <c r="A124" s="6" t="s">
        <v>75</v>
      </c>
      <c r="B124" s="11">
        <v>2</v>
      </c>
      <c r="C124" s="24">
        <v>310</v>
      </c>
      <c r="D124" s="40"/>
      <c r="E124" s="3"/>
      <c r="F124" s="3"/>
    </row>
    <row r="125" spans="1:6" ht="15" customHeight="1">
      <c r="A125" s="7" t="s">
        <v>220</v>
      </c>
      <c r="B125" s="5">
        <v>2</v>
      </c>
      <c r="C125" s="13" t="s">
        <v>207</v>
      </c>
      <c r="D125" s="39">
        <f>D126+D127+D128</f>
        <v>0</v>
      </c>
      <c r="E125" s="3"/>
      <c r="F125" s="3"/>
    </row>
    <row r="126" spans="1:6" ht="15" customHeight="1">
      <c r="A126" s="6" t="s">
        <v>97</v>
      </c>
      <c r="B126" s="11">
        <v>2</v>
      </c>
      <c r="C126" s="24" t="s">
        <v>100</v>
      </c>
      <c r="D126" s="40"/>
      <c r="E126" s="3"/>
      <c r="F126" s="3"/>
    </row>
    <row r="127" spans="1:6" ht="15" customHeight="1">
      <c r="A127" s="6" t="s">
        <v>96</v>
      </c>
      <c r="B127" s="11">
        <v>2</v>
      </c>
      <c r="C127" s="24" t="s">
        <v>101</v>
      </c>
      <c r="D127" s="40"/>
      <c r="E127" s="3"/>
      <c r="F127" s="3"/>
    </row>
    <row r="128" spans="1:6" ht="15" customHeight="1">
      <c r="A128" s="6" t="s">
        <v>98</v>
      </c>
      <c r="B128" s="11">
        <v>2</v>
      </c>
      <c r="C128" s="24" t="s">
        <v>102</v>
      </c>
      <c r="D128" s="40"/>
      <c r="E128" s="3"/>
      <c r="F128" s="3"/>
    </row>
    <row r="129" spans="1:6" ht="24.75" customHeight="1">
      <c r="A129" s="7" t="s">
        <v>189</v>
      </c>
      <c r="B129" s="5">
        <v>4</v>
      </c>
      <c r="C129" s="13"/>
      <c r="D129" s="39">
        <f>D151+D158+D178+D181</f>
        <v>0</v>
      </c>
      <c r="E129" s="4" t="s">
        <v>74</v>
      </c>
      <c r="F129" s="4" t="s">
        <v>74</v>
      </c>
    </row>
    <row r="130" spans="1:6" ht="15" customHeight="1">
      <c r="A130" s="7"/>
      <c r="B130" s="5"/>
      <c r="C130" s="13"/>
      <c r="D130" s="39">
        <f>D131+D132+D133+D134+D135+D137+D138+D139+D140+D141+D143+D144+D145+D147+D148+D149</f>
        <v>0</v>
      </c>
      <c r="E130" s="4"/>
      <c r="F130" s="4"/>
    </row>
    <row r="131" spans="1:6" ht="18.75" customHeight="1">
      <c r="A131" s="6" t="s">
        <v>84</v>
      </c>
      <c r="B131" s="11">
        <v>4</v>
      </c>
      <c r="C131" s="24">
        <v>211</v>
      </c>
      <c r="D131" s="40">
        <f>D159+D179+D182</f>
        <v>0</v>
      </c>
      <c r="E131" s="3" t="s">
        <v>60</v>
      </c>
      <c r="F131" s="12"/>
    </row>
    <row r="132" spans="1:6" ht="15" customHeight="1">
      <c r="A132" s="6" t="s">
        <v>85</v>
      </c>
      <c r="B132" s="11">
        <v>4</v>
      </c>
      <c r="C132" s="24">
        <v>212</v>
      </c>
      <c r="D132" s="40">
        <f>D160</f>
        <v>0</v>
      </c>
      <c r="E132" s="3" t="s">
        <v>60</v>
      </c>
      <c r="F132" s="3" t="s">
        <v>60</v>
      </c>
    </row>
    <row r="133" spans="1:6" ht="15" customHeight="1">
      <c r="A133" s="6" t="s">
        <v>86</v>
      </c>
      <c r="B133" s="11">
        <v>4</v>
      </c>
      <c r="C133" s="24">
        <v>213</v>
      </c>
      <c r="D133" s="40">
        <f>D161+D180+D183</f>
        <v>0</v>
      </c>
      <c r="E133" s="3" t="s">
        <v>60</v>
      </c>
      <c r="F133" s="3" t="s">
        <v>60</v>
      </c>
    </row>
    <row r="134" spans="1:6" ht="15" customHeight="1">
      <c r="A134" s="6" t="s">
        <v>90</v>
      </c>
      <c r="B134" s="11">
        <v>4</v>
      </c>
      <c r="C134" s="24">
        <v>221</v>
      </c>
      <c r="D134" s="40">
        <f aca="true" t="shared" si="0" ref="D134:D140">D162</f>
        <v>0</v>
      </c>
      <c r="E134" s="3" t="s">
        <v>60</v>
      </c>
      <c r="F134" s="3" t="s">
        <v>60</v>
      </c>
    </row>
    <row r="135" spans="1:6" ht="15" customHeight="1">
      <c r="A135" s="6" t="s">
        <v>55</v>
      </c>
      <c r="B135" s="11">
        <v>4</v>
      </c>
      <c r="C135" s="24">
        <v>222</v>
      </c>
      <c r="D135" s="40">
        <f t="shared" si="0"/>
        <v>0</v>
      </c>
      <c r="E135" s="3"/>
      <c r="F135" s="3"/>
    </row>
    <row r="136" spans="1:6" s="38" customFormat="1" ht="15" customHeight="1">
      <c r="A136" s="7" t="s">
        <v>221</v>
      </c>
      <c r="B136" s="5">
        <v>4</v>
      </c>
      <c r="C136" s="13" t="s">
        <v>217</v>
      </c>
      <c r="D136" s="39">
        <f t="shared" si="0"/>
        <v>0</v>
      </c>
      <c r="E136" s="4"/>
      <c r="F136" s="4"/>
    </row>
    <row r="137" spans="1:6" ht="15" customHeight="1">
      <c r="A137" s="6" t="s">
        <v>91</v>
      </c>
      <c r="B137" s="11">
        <v>4</v>
      </c>
      <c r="C137" s="24" t="s">
        <v>87</v>
      </c>
      <c r="D137" s="40">
        <f t="shared" si="0"/>
        <v>0</v>
      </c>
      <c r="E137" s="3" t="s">
        <v>60</v>
      </c>
      <c r="F137" s="3" t="s">
        <v>60</v>
      </c>
    </row>
    <row r="138" spans="1:6" ht="15" customHeight="1">
      <c r="A138" s="6" t="s">
        <v>94</v>
      </c>
      <c r="B138" s="11">
        <v>4</v>
      </c>
      <c r="C138" s="24" t="s">
        <v>88</v>
      </c>
      <c r="D138" s="40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92</v>
      </c>
      <c r="B139" s="11">
        <v>4</v>
      </c>
      <c r="C139" s="24" t="s">
        <v>89</v>
      </c>
      <c r="D139" s="40">
        <f t="shared" si="0"/>
        <v>0</v>
      </c>
      <c r="E139" s="3"/>
      <c r="F139" s="3"/>
    </row>
    <row r="140" spans="1:6" ht="15" customHeight="1">
      <c r="A140" s="6" t="s">
        <v>93</v>
      </c>
      <c r="B140" s="11">
        <v>4</v>
      </c>
      <c r="C140" s="24">
        <v>225</v>
      </c>
      <c r="D140" s="40">
        <f t="shared" si="0"/>
        <v>0</v>
      </c>
      <c r="E140" s="3"/>
      <c r="F140" s="3"/>
    </row>
    <row r="141" spans="1:6" ht="15" customHeight="1">
      <c r="A141" s="6" t="s">
        <v>95</v>
      </c>
      <c r="B141" s="11">
        <v>4</v>
      </c>
      <c r="C141" s="24">
        <v>226</v>
      </c>
      <c r="D141" s="40">
        <f>D152+D169</f>
        <v>0</v>
      </c>
      <c r="E141" s="3" t="s">
        <v>60</v>
      </c>
      <c r="F141" s="3" t="s">
        <v>60</v>
      </c>
    </row>
    <row r="142" spans="1:6" ht="15" customHeight="1">
      <c r="A142" s="7" t="s">
        <v>118</v>
      </c>
      <c r="B142" s="5">
        <v>4</v>
      </c>
      <c r="C142" s="13" t="s">
        <v>137</v>
      </c>
      <c r="D142" s="39">
        <f>D170</f>
        <v>0</v>
      </c>
      <c r="E142" s="3"/>
      <c r="F142" s="3"/>
    </row>
    <row r="143" spans="1:6" ht="15" customHeight="1">
      <c r="A143" s="6" t="s">
        <v>56</v>
      </c>
      <c r="B143" s="11">
        <v>4</v>
      </c>
      <c r="C143" s="24">
        <v>290</v>
      </c>
      <c r="D143" s="40">
        <f>D171</f>
        <v>0</v>
      </c>
      <c r="E143" s="3" t="s">
        <v>60</v>
      </c>
      <c r="F143" s="3" t="s">
        <v>60</v>
      </c>
    </row>
    <row r="144" spans="1:6" ht="15" customHeight="1">
      <c r="A144" s="6" t="s">
        <v>109</v>
      </c>
      <c r="B144" s="11">
        <v>4</v>
      </c>
      <c r="C144" s="24">
        <v>290</v>
      </c>
      <c r="D144" s="40">
        <f>D172</f>
        <v>0</v>
      </c>
      <c r="E144" s="3"/>
      <c r="F144" s="3"/>
    </row>
    <row r="145" spans="1:6" ht="15" customHeight="1">
      <c r="A145" s="6" t="s">
        <v>75</v>
      </c>
      <c r="B145" s="11">
        <v>4</v>
      </c>
      <c r="C145" s="24">
        <v>310</v>
      </c>
      <c r="D145" s="40">
        <f>D153+D173</f>
        <v>0</v>
      </c>
      <c r="E145" s="3"/>
      <c r="F145" s="3"/>
    </row>
    <row r="146" spans="1:6" ht="15" customHeight="1">
      <c r="A146" s="7" t="s">
        <v>220</v>
      </c>
      <c r="B146" s="5">
        <v>4</v>
      </c>
      <c r="C146" s="13" t="s">
        <v>207</v>
      </c>
      <c r="D146" s="39">
        <f>D154+D174</f>
        <v>0</v>
      </c>
      <c r="E146" s="3"/>
      <c r="F146" s="3"/>
    </row>
    <row r="147" spans="1:6" ht="15" customHeight="1">
      <c r="A147" s="6" t="s">
        <v>97</v>
      </c>
      <c r="B147" s="11">
        <v>4</v>
      </c>
      <c r="C147" s="24" t="s">
        <v>100</v>
      </c>
      <c r="D147" s="40">
        <f>D155+D175</f>
        <v>0</v>
      </c>
      <c r="E147" s="3" t="s">
        <v>60</v>
      </c>
      <c r="F147" s="3" t="s">
        <v>60</v>
      </c>
    </row>
    <row r="148" spans="1:6" ht="15" customHeight="1">
      <c r="A148" s="6" t="s">
        <v>96</v>
      </c>
      <c r="B148" s="11">
        <v>4</v>
      </c>
      <c r="C148" s="24" t="s">
        <v>101</v>
      </c>
      <c r="D148" s="40">
        <f>D156+D176</f>
        <v>0</v>
      </c>
      <c r="E148" s="3" t="s">
        <v>60</v>
      </c>
      <c r="F148" s="3" t="s">
        <v>60</v>
      </c>
    </row>
    <row r="149" spans="1:6" ht="15" customHeight="1">
      <c r="A149" s="6" t="s">
        <v>99</v>
      </c>
      <c r="B149" s="11">
        <v>4</v>
      </c>
      <c r="C149" s="24" t="s">
        <v>102</v>
      </c>
      <c r="D149" s="40">
        <f>D177</f>
        <v>0</v>
      </c>
      <c r="E149" s="3"/>
      <c r="F149" s="3"/>
    </row>
    <row r="150" spans="1:6" ht="15" customHeight="1">
      <c r="A150" s="6"/>
      <c r="B150" s="11"/>
      <c r="C150" s="24"/>
      <c r="D150" s="40"/>
      <c r="E150" s="3" t="s">
        <v>60</v>
      </c>
      <c r="F150" s="3" t="s">
        <v>60</v>
      </c>
    </row>
    <row r="151" spans="1:6" ht="16.5" customHeight="1">
      <c r="A151" s="7" t="s">
        <v>194</v>
      </c>
      <c r="B151" s="5">
        <v>4</v>
      </c>
      <c r="C151" s="13" t="s">
        <v>106</v>
      </c>
      <c r="D151" s="39">
        <f>D152+D153+D155+D156</f>
        <v>0</v>
      </c>
      <c r="E151" s="3"/>
      <c r="F151" s="3"/>
    </row>
    <row r="152" spans="1:6" ht="15" customHeight="1">
      <c r="A152" s="6" t="s">
        <v>95</v>
      </c>
      <c r="B152" s="11">
        <v>4</v>
      </c>
      <c r="C152" s="24">
        <v>226</v>
      </c>
      <c r="D152" s="40"/>
      <c r="E152" s="3"/>
      <c r="F152" s="3"/>
    </row>
    <row r="153" spans="1:6" ht="15" customHeight="1">
      <c r="A153" s="6" t="s">
        <v>75</v>
      </c>
      <c r="B153" s="11">
        <v>4</v>
      </c>
      <c r="C153" s="24">
        <v>310</v>
      </c>
      <c r="D153" s="40"/>
      <c r="E153" s="3"/>
      <c r="F153" s="3"/>
    </row>
    <row r="154" spans="1:6" ht="15" customHeight="1">
      <c r="A154" s="7" t="s">
        <v>220</v>
      </c>
      <c r="B154" s="5">
        <v>4</v>
      </c>
      <c r="C154" s="13" t="s">
        <v>207</v>
      </c>
      <c r="D154" s="39">
        <f>D155+D156</f>
        <v>0</v>
      </c>
      <c r="E154" s="3"/>
      <c r="F154" s="3"/>
    </row>
    <row r="155" spans="1:6" ht="15" customHeight="1">
      <c r="A155" s="6" t="s">
        <v>97</v>
      </c>
      <c r="B155" s="11">
        <v>4</v>
      </c>
      <c r="C155" s="24" t="s">
        <v>100</v>
      </c>
      <c r="D155" s="40"/>
      <c r="E155" s="3"/>
      <c r="F155" s="3"/>
    </row>
    <row r="156" spans="1:6" ht="15" customHeight="1">
      <c r="A156" s="6" t="s">
        <v>96</v>
      </c>
      <c r="B156" s="11">
        <v>4</v>
      </c>
      <c r="C156" s="24" t="s">
        <v>101</v>
      </c>
      <c r="D156" s="40"/>
      <c r="E156" s="3"/>
      <c r="F156" s="3"/>
    </row>
    <row r="157" spans="1:6" ht="15" customHeight="1">
      <c r="A157" s="6"/>
      <c r="B157" s="11"/>
      <c r="C157" s="24"/>
      <c r="D157" s="40"/>
      <c r="E157" s="3"/>
      <c r="F157" s="3"/>
    </row>
    <row r="158" spans="1:6" ht="29.25" customHeight="1">
      <c r="A158" s="7" t="s">
        <v>202</v>
      </c>
      <c r="B158" s="5">
        <v>4</v>
      </c>
      <c r="C158" s="13" t="s">
        <v>107</v>
      </c>
      <c r="D158" s="39">
        <f>D159+D160+D161+D162+D163+D165+D166+D167+D168+D169+D171+D172+D173+D175+D176+D177</f>
        <v>0</v>
      </c>
      <c r="E158" s="3" t="s">
        <v>60</v>
      </c>
      <c r="F158" s="12"/>
    </row>
    <row r="159" spans="1:6" ht="15" customHeight="1">
      <c r="A159" s="6" t="s">
        <v>84</v>
      </c>
      <c r="B159" s="11">
        <v>4</v>
      </c>
      <c r="C159" s="24">
        <v>211</v>
      </c>
      <c r="D159" s="40"/>
      <c r="E159" s="3"/>
      <c r="F159" s="3"/>
    </row>
    <row r="160" spans="1:6" ht="15" customHeight="1">
      <c r="A160" s="6" t="s">
        <v>85</v>
      </c>
      <c r="B160" s="11">
        <v>4</v>
      </c>
      <c r="C160" s="24">
        <v>212</v>
      </c>
      <c r="D160" s="40"/>
      <c r="E160" s="3"/>
      <c r="F160" s="3"/>
    </row>
    <row r="161" spans="1:6" ht="15" customHeight="1">
      <c r="A161" s="6" t="s">
        <v>86</v>
      </c>
      <c r="B161" s="11">
        <v>4</v>
      </c>
      <c r="C161" s="24">
        <v>213</v>
      </c>
      <c r="D161" s="40"/>
      <c r="E161" s="3"/>
      <c r="F161" s="3"/>
    </row>
    <row r="162" spans="1:6" ht="15" customHeight="1">
      <c r="A162" s="6" t="s">
        <v>90</v>
      </c>
      <c r="B162" s="11">
        <v>4</v>
      </c>
      <c r="C162" s="24">
        <v>221</v>
      </c>
      <c r="D162" s="40"/>
      <c r="E162" s="3"/>
      <c r="F162" s="3"/>
    </row>
    <row r="163" spans="1:6" ht="15" customHeight="1">
      <c r="A163" s="6" t="s">
        <v>55</v>
      </c>
      <c r="B163" s="11">
        <v>4</v>
      </c>
      <c r="C163" s="24">
        <v>222</v>
      </c>
      <c r="D163" s="40"/>
      <c r="E163" s="3"/>
      <c r="F163" s="3"/>
    </row>
    <row r="164" spans="1:6" ht="15" customHeight="1">
      <c r="A164" s="7" t="s">
        <v>216</v>
      </c>
      <c r="B164" s="5">
        <v>4</v>
      </c>
      <c r="C164" s="13" t="s">
        <v>217</v>
      </c>
      <c r="D164" s="39">
        <f>D165+D166+D167</f>
        <v>0</v>
      </c>
      <c r="E164" s="3"/>
      <c r="F164" s="3"/>
    </row>
    <row r="165" spans="1:6" ht="15" customHeight="1">
      <c r="A165" s="6" t="s">
        <v>91</v>
      </c>
      <c r="B165" s="11">
        <v>4</v>
      </c>
      <c r="C165" s="24" t="s">
        <v>87</v>
      </c>
      <c r="D165" s="40"/>
      <c r="E165" s="3"/>
      <c r="F165" s="3"/>
    </row>
    <row r="166" spans="1:6" ht="15" customHeight="1">
      <c r="A166" s="6" t="s">
        <v>94</v>
      </c>
      <c r="B166" s="11">
        <v>4</v>
      </c>
      <c r="C166" s="24" t="s">
        <v>88</v>
      </c>
      <c r="D166" s="40"/>
      <c r="E166" s="3"/>
      <c r="F166" s="3"/>
    </row>
    <row r="167" spans="1:6" ht="15" customHeight="1">
      <c r="A167" s="6" t="s">
        <v>92</v>
      </c>
      <c r="B167" s="11">
        <v>4</v>
      </c>
      <c r="C167" s="24" t="s">
        <v>89</v>
      </c>
      <c r="D167" s="40"/>
      <c r="E167" s="3"/>
      <c r="F167" s="3"/>
    </row>
    <row r="168" spans="1:6" ht="15" customHeight="1">
      <c r="A168" s="6" t="s">
        <v>93</v>
      </c>
      <c r="B168" s="11">
        <v>4</v>
      </c>
      <c r="C168" s="24">
        <v>225</v>
      </c>
      <c r="D168" s="40"/>
      <c r="E168" s="3"/>
      <c r="F168" s="3"/>
    </row>
    <row r="169" spans="1:6" ht="15" customHeight="1">
      <c r="A169" s="6" t="s">
        <v>95</v>
      </c>
      <c r="B169" s="11">
        <v>4</v>
      </c>
      <c r="C169" s="24">
        <v>226</v>
      </c>
      <c r="D169" s="40"/>
      <c r="E169" s="3"/>
      <c r="F169" s="3"/>
    </row>
    <row r="170" spans="1:6" ht="15" customHeight="1">
      <c r="A170" s="7" t="s">
        <v>218</v>
      </c>
      <c r="B170" s="5">
        <v>4</v>
      </c>
      <c r="C170" s="13" t="s">
        <v>137</v>
      </c>
      <c r="D170" s="39">
        <f>D171+D172</f>
        <v>0</v>
      </c>
      <c r="E170" s="3"/>
      <c r="F170" s="3"/>
    </row>
    <row r="171" spans="1:6" ht="15" customHeight="1">
      <c r="A171" s="6" t="s">
        <v>56</v>
      </c>
      <c r="B171" s="11">
        <v>4</v>
      </c>
      <c r="C171" s="24">
        <v>290</v>
      </c>
      <c r="D171" s="40"/>
      <c r="E171" s="3"/>
      <c r="F171" s="3"/>
    </row>
    <row r="172" spans="1:6" ht="15" customHeight="1">
      <c r="A172" s="6" t="s">
        <v>109</v>
      </c>
      <c r="B172" s="11">
        <v>4</v>
      </c>
      <c r="C172" s="24">
        <v>290</v>
      </c>
      <c r="D172" s="40"/>
      <c r="E172" s="3"/>
      <c r="F172" s="3"/>
    </row>
    <row r="173" spans="1:6" ht="15" customHeight="1">
      <c r="A173" s="6" t="s">
        <v>75</v>
      </c>
      <c r="B173" s="11">
        <v>4</v>
      </c>
      <c r="C173" s="24">
        <v>310</v>
      </c>
      <c r="D173" s="40"/>
      <c r="E173" s="3"/>
      <c r="F173" s="3"/>
    </row>
    <row r="174" spans="1:6" ht="15" customHeight="1">
      <c r="A174" s="7" t="s">
        <v>220</v>
      </c>
      <c r="B174" s="5">
        <v>4</v>
      </c>
      <c r="C174" s="13" t="s">
        <v>207</v>
      </c>
      <c r="D174" s="39">
        <f>D175+D176+D177</f>
        <v>0</v>
      </c>
      <c r="E174" s="3"/>
      <c r="F174" s="3"/>
    </row>
    <row r="175" spans="1:6" ht="15" customHeight="1">
      <c r="A175" s="6" t="s">
        <v>97</v>
      </c>
      <c r="B175" s="11">
        <v>4</v>
      </c>
      <c r="C175" s="24" t="s">
        <v>100</v>
      </c>
      <c r="D175" s="40"/>
      <c r="E175" s="3"/>
      <c r="F175" s="3"/>
    </row>
    <row r="176" spans="1:6" ht="15" customHeight="1">
      <c r="A176" s="6" t="s">
        <v>96</v>
      </c>
      <c r="B176" s="11">
        <v>4</v>
      </c>
      <c r="C176" s="24" t="s">
        <v>101</v>
      </c>
      <c r="D176" s="40"/>
      <c r="E176" s="3"/>
      <c r="F176" s="3"/>
    </row>
    <row r="177" spans="1:6" ht="15" customHeight="1">
      <c r="A177" s="6" t="s">
        <v>98</v>
      </c>
      <c r="B177" s="11">
        <v>4</v>
      </c>
      <c r="C177" s="24" t="s">
        <v>102</v>
      </c>
      <c r="D177" s="40"/>
      <c r="E177" s="3"/>
      <c r="F177" s="3"/>
    </row>
    <row r="178" spans="1:6" s="38" customFormat="1" ht="51.75" customHeight="1">
      <c r="A178" s="7" t="s">
        <v>195</v>
      </c>
      <c r="B178" s="5">
        <v>4</v>
      </c>
      <c r="C178" s="13" t="s">
        <v>190</v>
      </c>
      <c r="D178" s="39">
        <f>D179+D180</f>
        <v>0</v>
      </c>
      <c r="E178" s="4"/>
      <c r="F178" s="4"/>
    </row>
    <row r="179" spans="1:6" ht="15" customHeight="1">
      <c r="A179" s="6" t="s">
        <v>84</v>
      </c>
      <c r="B179" s="11">
        <v>4</v>
      </c>
      <c r="C179" s="24">
        <v>211</v>
      </c>
      <c r="D179" s="40"/>
      <c r="E179" s="3"/>
      <c r="F179" s="3"/>
    </row>
    <row r="180" spans="1:6" ht="15" customHeight="1">
      <c r="A180" s="6" t="s">
        <v>86</v>
      </c>
      <c r="B180" s="11">
        <v>4</v>
      </c>
      <c r="C180" s="24">
        <v>213</v>
      </c>
      <c r="D180" s="40"/>
      <c r="E180" s="3"/>
      <c r="F180" s="3"/>
    </row>
    <row r="181" spans="1:6" s="38" customFormat="1" ht="48.75" customHeight="1">
      <c r="A181" s="7" t="s">
        <v>196</v>
      </c>
      <c r="B181" s="5">
        <v>4</v>
      </c>
      <c r="C181" s="13" t="s">
        <v>191</v>
      </c>
      <c r="D181" s="39">
        <f>D182+D183</f>
        <v>0</v>
      </c>
      <c r="E181" s="4"/>
      <c r="F181" s="4"/>
    </row>
    <row r="182" spans="1:6" ht="15" customHeight="1">
      <c r="A182" s="6" t="s">
        <v>84</v>
      </c>
      <c r="B182" s="11">
        <v>4</v>
      </c>
      <c r="C182" s="24">
        <v>211</v>
      </c>
      <c r="D182" s="40"/>
      <c r="E182" s="3"/>
      <c r="F182" s="3"/>
    </row>
    <row r="183" spans="1:6" ht="15" customHeight="1">
      <c r="A183" s="6" t="s">
        <v>86</v>
      </c>
      <c r="B183" s="11">
        <v>4</v>
      </c>
      <c r="C183" s="24">
        <v>213</v>
      </c>
      <c r="D183" s="40"/>
      <c r="E183" s="3"/>
      <c r="F183" s="3"/>
    </row>
    <row r="184" spans="1:6" ht="15" customHeight="1">
      <c r="A184" s="6"/>
      <c r="B184" s="11"/>
      <c r="C184" s="24"/>
      <c r="D184" s="40"/>
      <c r="E184" s="3"/>
      <c r="F184" s="3"/>
    </row>
    <row r="185" spans="1:2" ht="15" customHeight="1">
      <c r="A185" s="1"/>
      <c r="B185" s="1"/>
    </row>
    <row r="186" spans="1:2" ht="15.75">
      <c r="A186" s="1" t="s">
        <v>110</v>
      </c>
      <c r="B186" s="1"/>
    </row>
    <row r="187" spans="1:2" ht="15.75">
      <c r="A187" s="1"/>
      <c r="B187" s="1"/>
    </row>
    <row r="188" spans="1:4" ht="15.75">
      <c r="A188" s="9" t="s">
        <v>78</v>
      </c>
      <c r="B188" s="9"/>
      <c r="C188" s="56"/>
      <c r="D188" s="56"/>
    </row>
    <row r="190" spans="1:4" ht="15.75">
      <c r="A190" s="50" t="s">
        <v>79</v>
      </c>
      <c r="B190" s="50"/>
      <c r="C190" s="50"/>
      <c r="D190" s="50"/>
    </row>
    <row r="192" spans="1:2" ht="15.75">
      <c r="A192" s="1"/>
      <c r="B192" s="1"/>
    </row>
    <row r="195" spans="1:2" ht="15.75">
      <c r="A195" s="1" t="s">
        <v>111</v>
      </c>
      <c r="B195" s="1"/>
    </row>
    <row r="197" spans="1:4" ht="15.75">
      <c r="A197" s="1" t="s">
        <v>83</v>
      </c>
      <c r="B197" s="1"/>
      <c r="C197" s="56"/>
      <c r="D197" s="56"/>
    </row>
    <row r="199" spans="1:4" ht="15.75">
      <c r="A199" s="47" t="s">
        <v>80</v>
      </c>
      <c r="B199" s="47"/>
      <c r="C199" s="47"/>
      <c r="D199" s="47"/>
    </row>
    <row r="201" spans="1:4" ht="15.75">
      <c r="A201" s="10" t="s">
        <v>81</v>
      </c>
      <c r="B201" s="10"/>
      <c r="C201" s="50"/>
      <c r="D201" s="50"/>
    </row>
    <row r="203" spans="1:4" ht="15.75">
      <c r="A203" s="47" t="s">
        <v>82</v>
      </c>
      <c r="B203" s="47"/>
      <c r="C203" s="47"/>
      <c r="D203" s="47"/>
    </row>
    <row r="205" spans="1:2" ht="15.75">
      <c r="A205" s="1" t="s">
        <v>103</v>
      </c>
      <c r="B205" s="1"/>
    </row>
    <row r="207" spans="1:2" ht="15.75">
      <c r="A207" s="1" t="s">
        <v>76</v>
      </c>
      <c r="B207" s="1"/>
    </row>
    <row r="209" spans="1:2" ht="15.75">
      <c r="A209" s="1" t="s">
        <v>77</v>
      </c>
      <c r="B209" s="1"/>
    </row>
    <row r="211" spans="1:2" ht="15.75">
      <c r="A211" s="1"/>
      <c r="B211" s="1"/>
    </row>
  </sheetData>
  <sheetProtection/>
  <mergeCells count="11">
    <mergeCell ref="A83:E83"/>
    <mergeCell ref="A85:A86"/>
    <mergeCell ref="C85:C86"/>
    <mergeCell ref="D85:D86"/>
    <mergeCell ref="E85:F85"/>
    <mergeCell ref="A203:D203"/>
    <mergeCell ref="C201:D201"/>
    <mergeCell ref="C188:D188"/>
    <mergeCell ref="A190:D190"/>
    <mergeCell ref="C197:D197"/>
    <mergeCell ref="A199:D199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83">
      <selection activeCell="G102" sqref="G102"/>
    </sheetView>
  </sheetViews>
  <sheetFormatPr defaultColWidth="9.140625" defaultRowHeight="12.75"/>
  <cols>
    <col min="1" max="1" width="62.00390625" style="0" customWidth="1"/>
    <col min="2" max="2" width="6.5742187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51" t="s">
        <v>71</v>
      </c>
      <c r="B83" s="51"/>
      <c r="C83" s="51"/>
      <c r="D83" s="51"/>
      <c r="E83" s="51"/>
    </row>
    <row r="85" spans="1:6" ht="31.5" customHeight="1">
      <c r="A85" s="52" t="s">
        <v>58</v>
      </c>
      <c r="B85" s="17" t="s">
        <v>131</v>
      </c>
      <c r="C85" s="52" t="s">
        <v>72</v>
      </c>
      <c r="D85" s="54" t="s">
        <v>73</v>
      </c>
      <c r="E85" s="55"/>
      <c r="F85" s="55"/>
    </row>
    <row r="86" spans="1:6" ht="15.75">
      <c r="A86" s="53"/>
      <c r="B86" s="14"/>
      <c r="C86" s="53"/>
      <c r="D86" s="54"/>
      <c r="E86" s="3"/>
      <c r="F86" s="3"/>
    </row>
    <row r="87" spans="1:6" ht="28.5" customHeight="1">
      <c r="A87" s="7" t="s">
        <v>198</v>
      </c>
      <c r="B87" s="7"/>
      <c r="C87" s="36"/>
      <c r="D87" s="39">
        <f>D88+D91+D95</f>
        <v>0</v>
      </c>
      <c r="E87" s="3" t="s">
        <v>60</v>
      </c>
      <c r="F87" s="3" t="s">
        <v>60</v>
      </c>
    </row>
    <row r="88" spans="1:6" ht="15" customHeight="1">
      <c r="A88" s="7" t="s">
        <v>145</v>
      </c>
      <c r="B88" s="5">
        <v>2</v>
      </c>
      <c r="C88" s="13"/>
      <c r="D88" s="39">
        <f>D89+D90</f>
        <v>0</v>
      </c>
      <c r="E88" s="3"/>
      <c r="F88" s="3"/>
    </row>
    <row r="89" spans="1:6" ht="15" customHeight="1">
      <c r="A89" s="6" t="s">
        <v>154</v>
      </c>
      <c r="B89" s="11">
        <v>2</v>
      </c>
      <c r="C89" s="24" t="s">
        <v>171</v>
      </c>
      <c r="D89" s="40"/>
      <c r="E89" s="3"/>
      <c r="F89" s="3"/>
    </row>
    <row r="90" spans="1:6" ht="15" customHeight="1">
      <c r="A90" s="6" t="s">
        <v>170</v>
      </c>
      <c r="B90" s="11">
        <v>2</v>
      </c>
      <c r="C90" s="24"/>
      <c r="D90" s="40"/>
      <c r="E90" s="3"/>
      <c r="F90" s="3"/>
    </row>
    <row r="91" spans="1:6" ht="15" customHeight="1">
      <c r="A91" s="7" t="s">
        <v>156</v>
      </c>
      <c r="B91" s="5">
        <v>4</v>
      </c>
      <c r="C91" s="13"/>
      <c r="D91" s="39">
        <f>D93+D94+D92</f>
        <v>0</v>
      </c>
      <c r="E91" s="3"/>
      <c r="F91" s="3"/>
    </row>
    <row r="92" spans="1:6" ht="32.25" customHeight="1">
      <c r="A92" s="6" t="s">
        <v>157</v>
      </c>
      <c r="B92" s="11">
        <v>4</v>
      </c>
      <c r="C92" s="24" t="s">
        <v>171</v>
      </c>
      <c r="D92" s="40"/>
      <c r="E92" s="3"/>
      <c r="F92" s="3"/>
    </row>
    <row r="93" spans="1:6" ht="15" customHeight="1">
      <c r="A93" s="6" t="s">
        <v>177</v>
      </c>
      <c r="B93" s="11">
        <v>4</v>
      </c>
      <c r="C93" s="24" t="s">
        <v>172</v>
      </c>
      <c r="D93" s="40"/>
      <c r="E93" s="3"/>
      <c r="F93" s="3"/>
    </row>
    <row r="94" spans="1:6" ht="15" customHeight="1">
      <c r="A94" s="6" t="s">
        <v>178</v>
      </c>
      <c r="B94" s="11">
        <v>4</v>
      </c>
      <c r="C94" s="24" t="s">
        <v>122</v>
      </c>
      <c r="D94" s="40"/>
      <c r="E94" s="3"/>
      <c r="F94" s="3"/>
    </row>
    <row r="95" spans="1:6" ht="15" customHeight="1">
      <c r="A95" s="7" t="s">
        <v>149</v>
      </c>
      <c r="B95" s="5">
        <v>5</v>
      </c>
      <c r="C95" s="13"/>
      <c r="D95" s="39">
        <f>D96</f>
        <v>0</v>
      </c>
      <c r="E95" s="3"/>
      <c r="F95" s="3"/>
    </row>
    <row r="96" spans="1:6" ht="15" customHeight="1">
      <c r="A96" s="6" t="s">
        <v>173</v>
      </c>
      <c r="B96" s="11">
        <v>5</v>
      </c>
      <c r="C96" s="24" t="s">
        <v>174</v>
      </c>
      <c r="D96" s="40"/>
      <c r="E96" s="3"/>
      <c r="F96" s="3"/>
    </row>
    <row r="97" spans="1:6" ht="15" customHeight="1">
      <c r="A97" s="7" t="s">
        <v>204</v>
      </c>
      <c r="B97" s="5"/>
      <c r="C97" s="13" t="s">
        <v>116</v>
      </c>
      <c r="D97" s="39">
        <f>D99+D102</f>
        <v>0</v>
      </c>
      <c r="E97" s="3" t="s">
        <v>60</v>
      </c>
      <c r="F97" s="3" t="s">
        <v>60</v>
      </c>
    </row>
    <row r="98" spans="1:6" ht="15" customHeight="1">
      <c r="A98" s="6" t="s">
        <v>0</v>
      </c>
      <c r="B98" s="5"/>
      <c r="C98" s="13"/>
      <c r="D98" s="39"/>
      <c r="E98" s="3"/>
      <c r="F98" s="3"/>
    </row>
    <row r="99" spans="1:6" ht="15" customHeight="1">
      <c r="A99" s="7" t="s">
        <v>175</v>
      </c>
      <c r="B99" s="5">
        <v>2</v>
      </c>
      <c r="C99" s="13"/>
      <c r="D99" s="39">
        <f>D100+D101</f>
        <v>0</v>
      </c>
      <c r="E99" s="3"/>
      <c r="F99" s="3"/>
    </row>
    <row r="100" spans="1:6" ht="15" customHeight="1">
      <c r="A100" s="6" t="s">
        <v>132</v>
      </c>
      <c r="B100" s="11">
        <v>2</v>
      </c>
      <c r="C100" s="24" t="s">
        <v>133</v>
      </c>
      <c r="D100" s="40"/>
      <c r="E100" s="3"/>
      <c r="F100" s="3"/>
    </row>
    <row r="101" spans="1:6" ht="15" customHeight="1">
      <c r="A101" s="6" t="s">
        <v>139</v>
      </c>
      <c r="B101" s="11">
        <v>2</v>
      </c>
      <c r="C101" s="24" t="s">
        <v>140</v>
      </c>
      <c r="D101" s="40"/>
      <c r="E101" s="3"/>
      <c r="F101" s="3"/>
    </row>
    <row r="102" spans="1:6" ht="30" customHeight="1">
      <c r="A102" s="7" t="s">
        <v>151</v>
      </c>
      <c r="B102" s="5">
        <v>4</v>
      </c>
      <c r="C102" s="13"/>
      <c r="D102" s="39">
        <f>D103</f>
        <v>0</v>
      </c>
      <c r="E102" s="3"/>
      <c r="F102" s="3"/>
    </row>
    <row r="103" spans="1:6" ht="30" customHeight="1">
      <c r="A103" s="6" t="s">
        <v>203</v>
      </c>
      <c r="B103" s="11">
        <v>4</v>
      </c>
      <c r="C103" s="24" t="s">
        <v>116</v>
      </c>
      <c r="D103" s="39"/>
      <c r="E103" s="3"/>
      <c r="F103" s="3"/>
    </row>
    <row r="104" spans="1:6" ht="15" customHeight="1">
      <c r="A104" s="7" t="s">
        <v>205</v>
      </c>
      <c r="B104" s="5"/>
      <c r="C104" s="13"/>
      <c r="D104" s="39">
        <f>D105+D121</f>
        <v>0</v>
      </c>
      <c r="E104" s="3"/>
      <c r="F104" s="3"/>
    </row>
    <row r="105" spans="1:6" ht="15" customHeight="1">
      <c r="A105" s="7" t="s">
        <v>167</v>
      </c>
      <c r="B105" s="5">
        <v>2</v>
      </c>
      <c r="C105" s="13"/>
      <c r="D105" s="39">
        <f>D106+D107+D108+D110+D111+D112+D113+D114+D116+D117+D118+D119</f>
        <v>0</v>
      </c>
      <c r="E105" s="3"/>
      <c r="F105" s="3"/>
    </row>
    <row r="106" spans="1:6" ht="15" customHeight="1">
      <c r="A106" s="6" t="s">
        <v>85</v>
      </c>
      <c r="B106" s="11">
        <v>2</v>
      </c>
      <c r="C106" s="24">
        <v>212</v>
      </c>
      <c r="D106" s="40"/>
      <c r="E106" s="3"/>
      <c r="F106" s="3"/>
    </row>
    <row r="107" spans="1:6" ht="15" customHeight="1">
      <c r="A107" s="6" t="s">
        <v>90</v>
      </c>
      <c r="B107" s="11">
        <v>2</v>
      </c>
      <c r="C107" s="24">
        <v>221</v>
      </c>
      <c r="D107" s="40"/>
      <c r="E107" s="3"/>
      <c r="F107" s="3"/>
    </row>
    <row r="108" spans="1:6" ht="15" customHeight="1">
      <c r="A108" s="6" t="s">
        <v>55</v>
      </c>
      <c r="B108" s="11">
        <v>2</v>
      </c>
      <c r="C108" s="24">
        <v>222</v>
      </c>
      <c r="D108" s="40"/>
      <c r="E108" s="3"/>
      <c r="F108" s="3"/>
    </row>
    <row r="109" spans="1:6" ht="15" customHeight="1">
      <c r="A109" s="7" t="s">
        <v>219</v>
      </c>
      <c r="B109" s="5">
        <v>2</v>
      </c>
      <c r="C109" s="13" t="s">
        <v>217</v>
      </c>
      <c r="D109" s="39">
        <f>D110+D111+D112</f>
        <v>0</v>
      </c>
      <c r="E109" s="3"/>
      <c r="F109" s="3"/>
    </row>
    <row r="110" spans="1:6" ht="15" customHeight="1">
      <c r="A110" s="6" t="s">
        <v>91</v>
      </c>
      <c r="B110" s="11">
        <v>2</v>
      </c>
      <c r="C110" s="24" t="s">
        <v>87</v>
      </c>
      <c r="D110" s="40"/>
      <c r="E110" s="3"/>
      <c r="F110" s="3"/>
    </row>
    <row r="111" spans="1:6" ht="15" customHeight="1">
      <c r="A111" s="6" t="s">
        <v>94</v>
      </c>
      <c r="B111" s="11">
        <v>2</v>
      </c>
      <c r="C111" s="24" t="s">
        <v>88</v>
      </c>
      <c r="D111" s="40"/>
      <c r="E111" s="3"/>
      <c r="F111" s="3"/>
    </row>
    <row r="112" spans="1:6" ht="15" customHeight="1">
      <c r="A112" s="6" t="s">
        <v>92</v>
      </c>
      <c r="B112" s="11">
        <v>2</v>
      </c>
      <c r="C112" s="24" t="s">
        <v>89</v>
      </c>
      <c r="D112" s="39"/>
      <c r="E112" s="3"/>
      <c r="F112" s="3"/>
    </row>
    <row r="113" spans="1:6" ht="15" customHeight="1">
      <c r="A113" s="6" t="s">
        <v>93</v>
      </c>
      <c r="B113" s="11">
        <v>2</v>
      </c>
      <c r="C113" s="24">
        <v>225</v>
      </c>
      <c r="D113" s="39"/>
      <c r="E113" s="3"/>
      <c r="F113" s="3"/>
    </row>
    <row r="114" spans="1:6" ht="15" customHeight="1">
      <c r="A114" s="6" t="s">
        <v>95</v>
      </c>
      <c r="B114" s="11">
        <v>2</v>
      </c>
      <c r="C114" s="24">
        <v>226</v>
      </c>
      <c r="D114" s="39"/>
      <c r="E114" s="3"/>
      <c r="F114" s="3"/>
    </row>
    <row r="115" spans="1:6" ht="15" customHeight="1">
      <c r="A115" s="7" t="s">
        <v>118</v>
      </c>
      <c r="B115" s="5">
        <v>2</v>
      </c>
      <c r="C115" s="13" t="s">
        <v>137</v>
      </c>
      <c r="D115" s="39">
        <f>D116+D117</f>
        <v>0</v>
      </c>
      <c r="E115" s="3"/>
      <c r="F115" s="3"/>
    </row>
    <row r="116" spans="1:6" ht="15" customHeight="1">
      <c r="A116" s="6" t="s">
        <v>56</v>
      </c>
      <c r="B116" s="11">
        <v>2</v>
      </c>
      <c r="C116" s="24">
        <v>290</v>
      </c>
      <c r="D116" s="39"/>
      <c r="E116" s="3"/>
      <c r="F116" s="3"/>
    </row>
    <row r="117" spans="1:6" ht="15" customHeight="1">
      <c r="A117" s="6" t="s">
        <v>222</v>
      </c>
      <c r="B117" s="11">
        <v>2</v>
      </c>
      <c r="C117" s="24">
        <v>290</v>
      </c>
      <c r="D117" s="39"/>
      <c r="E117" s="3"/>
      <c r="F117" s="3"/>
    </row>
    <row r="118" spans="1:6" ht="15" customHeight="1">
      <c r="A118" s="6" t="s">
        <v>75</v>
      </c>
      <c r="B118" s="11">
        <v>2</v>
      </c>
      <c r="C118" s="24">
        <v>310</v>
      </c>
      <c r="D118" s="39"/>
      <c r="E118" s="3"/>
      <c r="F118" s="3"/>
    </row>
    <row r="119" spans="1:6" ht="15" customHeight="1">
      <c r="A119" s="6" t="s">
        <v>99</v>
      </c>
      <c r="B119" s="11">
        <v>2</v>
      </c>
      <c r="C119" s="24" t="s">
        <v>100</v>
      </c>
      <c r="D119" s="39"/>
      <c r="E119" s="3"/>
      <c r="F119" s="3"/>
    </row>
    <row r="120" spans="1:6" ht="15" customHeight="1">
      <c r="A120" s="7"/>
      <c r="B120" s="5"/>
      <c r="C120" s="13"/>
      <c r="D120" s="39"/>
      <c r="E120" s="3"/>
      <c r="F120" s="3"/>
    </row>
    <row r="121" spans="1:6" ht="15" customHeight="1">
      <c r="A121" s="7" t="s">
        <v>189</v>
      </c>
      <c r="B121" s="5">
        <v>4</v>
      </c>
      <c r="C121" s="13"/>
      <c r="D121" s="39">
        <f>D140</f>
        <v>0</v>
      </c>
      <c r="E121" s="4" t="s">
        <v>74</v>
      </c>
      <c r="F121" s="4" t="s">
        <v>74</v>
      </c>
    </row>
    <row r="122" spans="1:6" ht="24" customHeight="1">
      <c r="A122" s="6"/>
      <c r="B122" s="11"/>
      <c r="C122" s="24"/>
      <c r="D122" s="40">
        <f>D123+D124+D125+D126+D127+D129+D130+D131+D132+D133+D135+D136+D137+D138</f>
        <v>0</v>
      </c>
      <c r="E122" s="4"/>
      <c r="F122" s="4"/>
    </row>
    <row r="123" spans="1:6" ht="15" customHeight="1">
      <c r="A123" s="6" t="s">
        <v>84</v>
      </c>
      <c r="B123" s="11">
        <v>4</v>
      </c>
      <c r="C123" s="24">
        <v>211</v>
      </c>
      <c r="D123" s="40">
        <f>D141</f>
        <v>0</v>
      </c>
      <c r="E123" s="3" t="s">
        <v>60</v>
      </c>
      <c r="F123" s="12"/>
    </row>
    <row r="124" spans="1:6" ht="15" customHeight="1">
      <c r="A124" s="6" t="s">
        <v>85</v>
      </c>
      <c r="B124" s="11">
        <v>4</v>
      </c>
      <c r="C124" s="24">
        <v>212</v>
      </c>
      <c r="D124" s="40">
        <f>D142</f>
        <v>0</v>
      </c>
      <c r="E124" s="3" t="s">
        <v>60</v>
      </c>
      <c r="F124" s="3" t="s">
        <v>60</v>
      </c>
    </row>
    <row r="125" spans="1:6" ht="15" customHeight="1">
      <c r="A125" s="6" t="s">
        <v>86</v>
      </c>
      <c r="B125" s="11">
        <v>4</v>
      </c>
      <c r="C125" s="24">
        <v>213</v>
      </c>
      <c r="D125" s="40">
        <f>D143</f>
        <v>0</v>
      </c>
      <c r="E125" s="3" t="s">
        <v>60</v>
      </c>
      <c r="F125" s="3" t="s">
        <v>60</v>
      </c>
    </row>
    <row r="126" spans="1:6" ht="15" customHeight="1">
      <c r="A126" s="6" t="s">
        <v>90</v>
      </c>
      <c r="B126" s="11">
        <v>4</v>
      </c>
      <c r="C126" s="24">
        <v>221</v>
      </c>
      <c r="D126" s="40">
        <f>D144</f>
        <v>0</v>
      </c>
      <c r="E126" s="3" t="s">
        <v>60</v>
      </c>
      <c r="F126" s="3" t="s">
        <v>60</v>
      </c>
    </row>
    <row r="127" spans="1:6" ht="15" customHeight="1">
      <c r="A127" s="6" t="s">
        <v>55</v>
      </c>
      <c r="B127" s="11">
        <v>4</v>
      </c>
      <c r="C127" s="24">
        <v>222</v>
      </c>
      <c r="D127" s="40">
        <f>D145</f>
        <v>0</v>
      </c>
      <c r="E127" s="3"/>
      <c r="F127" s="3"/>
    </row>
    <row r="128" spans="1:6" ht="15" customHeight="1">
      <c r="A128" s="7" t="s">
        <v>219</v>
      </c>
      <c r="B128" s="5">
        <v>4</v>
      </c>
      <c r="C128" s="13" t="s">
        <v>217</v>
      </c>
      <c r="D128" s="39">
        <f>D129+D130+D131</f>
        <v>0</v>
      </c>
      <c r="E128" s="3"/>
      <c r="F128" s="3"/>
    </row>
    <row r="129" spans="1:6" ht="15" customHeight="1">
      <c r="A129" s="6" t="s">
        <v>91</v>
      </c>
      <c r="B129" s="11">
        <v>4</v>
      </c>
      <c r="C129" s="24" t="s">
        <v>87</v>
      </c>
      <c r="D129" s="40">
        <f>D147</f>
        <v>0</v>
      </c>
      <c r="E129" s="3" t="s">
        <v>60</v>
      </c>
      <c r="F129" s="3" t="s">
        <v>60</v>
      </c>
    </row>
    <row r="130" spans="1:6" ht="15" customHeight="1">
      <c r="A130" s="6" t="s">
        <v>94</v>
      </c>
      <c r="B130" s="11">
        <v>4</v>
      </c>
      <c r="C130" s="24" t="s">
        <v>88</v>
      </c>
      <c r="D130" s="40">
        <f>D148</f>
        <v>0</v>
      </c>
      <c r="E130" s="3" t="s">
        <v>60</v>
      </c>
      <c r="F130" s="3" t="s">
        <v>60</v>
      </c>
    </row>
    <row r="131" spans="1:6" ht="15" customHeight="1">
      <c r="A131" s="6" t="s">
        <v>92</v>
      </c>
      <c r="B131" s="11">
        <v>4</v>
      </c>
      <c r="C131" s="24" t="s">
        <v>89</v>
      </c>
      <c r="D131" s="40">
        <f>D149</f>
        <v>0</v>
      </c>
      <c r="E131" s="3"/>
      <c r="F131" s="3"/>
    </row>
    <row r="132" spans="1:6" ht="15" customHeight="1">
      <c r="A132" s="6" t="s">
        <v>93</v>
      </c>
      <c r="B132" s="11">
        <v>4</v>
      </c>
      <c r="C132" s="24">
        <v>225</v>
      </c>
      <c r="D132" s="40">
        <f>D150</f>
        <v>0</v>
      </c>
      <c r="E132" s="3"/>
      <c r="F132" s="3"/>
    </row>
    <row r="133" spans="1:6" ht="15" customHeight="1">
      <c r="A133" s="6" t="s">
        <v>95</v>
      </c>
      <c r="B133" s="11">
        <v>4</v>
      </c>
      <c r="C133" s="24">
        <v>226</v>
      </c>
      <c r="D133" s="40">
        <f>D151</f>
        <v>0</v>
      </c>
      <c r="E133" s="3" t="s">
        <v>60</v>
      </c>
      <c r="F133" s="3" t="s">
        <v>60</v>
      </c>
    </row>
    <row r="134" spans="1:6" ht="15" customHeight="1">
      <c r="A134" s="7" t="s">
        <v>118</v>
      </c>
      <c r="B134" s="5">
        <v>4</v>
      </c>
      <c r="C134" s="13" t="s">
        <v>137</v>
      </c>
      <c r="D134" s="39">
        <f>D135+D136</f>
        <v>0</v>
      </c>
      <c r="E134" s="3"/>
      <c r="F134" s="3"/>
    </row>
    <row r="135" spans="1:6" ht="15" customHeight="1">
      <c r="A135" s="6" t="s">
        <v>56</v>
      </c>
      <c r="B135" s="11">
        <v>4</v>
      </c>
      <c r="C135" s="24">
        <v>290</v>
      </c>
      <c r="D135" s="40">
        <f>D153</f>
        <v>0</v>
      </c>
      <c r="E135" s="3" t="s">
        <v>60</v>
      </c>
      <c r="F135" s="3" t="s">
        <v>60</v>
      </c>
    </row>
    <row r="136" spans="1:6" ht="15" customHeight="1">
      <c r="A136" s="6" t="s">
        <v>222</v>
      </c>
      <c r="B136" s="11">
        <v>4</v>
      </c>
      <c r="C136" s="24">
        <v>290</v>
      </c>
      <c r="D136" s="40">
        <f>D154</f>
        <v>0</v>
      </c>
      <c r="E136" s="3"/>
      <c r="F136" s="3"/>
    </row>
    <row r="137" spans="1:6" ht="15" customHeight="1">
      <c r="A137" s="6" t="s">
        <v>75</v>
      </c>
      <c r="B137" s="11">
        <v>4</v>
      </c>
      <c r="C137" s="24">
        <v>310</v>
      </c>
      <c r="D137" s="40">
        <f>D155</f>
        <v>0</v>
      </c>
      <c r="E137" s="3"/>
      <c r="F137" s="3"/>
    </row>
    <row r="138" spans="1:6" ht="15" customHeight="1">
      <c r="A138" s="6" t="s">
        <v>99</v>
      </c>
      <c r="B138" s="11">
        <v>4</v>
      </c>
      <c r="C138" s="24" t="s">
        <v>100</v>
      </c>
      <c r="D138" s="40"/>
      <c r="E138" s="3" t="s">
        <v>60</v>
      </c>
      <c r="F138" s="3" t="s">
        <v>60</v>
      </c>
    </row>
    <row r="139" spans="1:6" ht="15" customHeight="1">
      <c r="A139" s="6"/>
      <c r="B139" s="11"/>
      <c r="C139" s="24"/>
      <c r="D139" s="40"/>
      <c r="E139" s="3" t="s">
        <v>60</v>
      </c>
      <c r="F139" s="3" t="s">
        <v>60</v>
      </c>
    </row>
    <row r="140" spans="1:6" ht="29.25" customHeight="1">
      <c r="A140" s="7" t="s">
        <v>206</v>
      </c>
      <c r="B140" s="5">
        <v>4</v>
      </c>
      <c r="C140" s="13" t="s">
        <v>171</v>
      </c>
      <c r="D140" s="39">
        <f>D141+D142+D143+D144+D145+D147+D148+D149+D150+D151+D153+D154+D155+D156</f>
        <v>0</v>
      </c>
      <c r="E140" s="3" t="s">
        <v>60</v>
      </c>
      <c r="F140" s="12"/>
    </row>
    <row r="141" spans="1:6" ht="15" customHeight="1">
      <c r="A141" s="6" t="s">
        <v>84</v>
      </c>
      <c r="B141" s="11">
        <v>4</v>
      </c>
      <c r="C141" s="24">
        <v>211</v>
      </c>
      <c r="D141" s="40"/>
      <c r="E141" s="3"/>
      <c r="F141" s="3"/>
    </row>
    <row r="142" spans="1:6" ht="15" customHeight="1">
      <c r="A142" s="6" t="s">
        <v>85</v>
      </c>
      <c r="B142" s="11">
        <v>4</v>
      </c>
      <c r="C142" s="24">
        <v>212</v>
      </c>
      <c r="D142" s="40"/>
      <c r="E142" s="3"/>
      <c r="F142" s="3"/>
    </row>
    <row r="143" spans="1:6" ht="15" customHeight="1">
      <c r="A143" s="6" t="s">
        <v>86</v>
      </c>
      <c r="B143" s="11">
        <v>4</v>
      </c>
      <c r="C143" s="24">
        <v>213</v>
      </c>
      <c r="D143" s="40"/>
      <c r="E143" s="3"/>
      <c r="F143" s="3"/>
    </row>
    <row r="144" spans="1:6" ht="15" customHeight="1">
      <c r="A144" s="6" t="s">
        <v>90</v>
      </c>
      <c r="B144" s="11">
        <v>4</v>
      </c>
      <c r="C144" s="24">
        <v>221</v>
      </c>
      <c r="D144" s="40"/>
      <c r="E144" s="3"/>
      <c r="F144" s="3"/>
    </row>
    <row r="145" spans="1:6" ht="15" customHeight="1">
      <c r="A145" s="6" t="s">
        <v>55</v>
      </c>
      <c r="B145" s="11">
        <v>4</v>
      </c>
      <c r="C145" s="24">
        <v>222</v>
      </c>
      <c r="D145" s="40"/>
      <c r="E145" s="3"/>
      <c r="F145" s="3"/>
    </row>
    <row r="146" spans="1:6" ht="15" customHeight="1">
      <c r="A146" s="7" t="s">
        <v>219</v>
      </c>
      <c r="B146" s="5">
        <v>4</v>
      </c>
      <c r="C146" s="13" t="s">
        <v>217</v>
      </c>
      <c r="D146" s="39">
        <f>D147+D148+D149</f>
        <v>0</v>
      </c>
      <c r="E146" s="3"/>
      <c r="F146" s="3"/>
    </row>
    <row r="147" spans="1:6" ht="15" customHeight="1">
      <c r="A147" s="6" t="s">
        <v>91</v>
      </c>
      <c r="B147" s="11">
        <v>4</v>
      </c>
      <c r="C147" s="24" t="s">
        <v>87</v>
      </c>
      <c r="D147" s="40"/>
      <c r="E147" s="3"/>
      <c r="F147" s="3"/>
    </row>
    <row r="148" spans="1:6" ht="15" customHeight="1">
      <c r="A148" s="6" t="s">
        <v>94</v>
      </c>
      <c r="B148" s="11">
        <v>4</v>
      </c>
      <c r="C148" s="24" t="s">
        <v>88</v>
      </c>
      <c r="D148" s="40"/>
      <c r="E148" s="3"/>
      <c r="F148" s="3"/>
    </row>
    <row r="149" spans="1:6" ht="15" customHeight="1">
      <c r="A149" s="6" t="s">
        <v>92</v>
      </c>
      <c r="B149" s="11">
        <v>4</v>
      </c>
      <c r="C149" s="24" t="s">
        <v>89</v>
      </c>
      <c r="D149" s="40"/>
      <c r="E149" s="3"/>
      <c r="F149" s="3"/>
    </row>
    <row r="150" spans="1:6" ht="15" customHeight="1">
      <c r="A150" s="6" t="s">
        <v>93</v>
      </c>
      <c r="B150" s="11">
        <v>4</v>
      </c>
      <c r="C150" s="24">
        <v>225</v>
      </c>
      <c r="D150" s="40"/>
      <c r="E150" s="3"/>
      <c r="F150" s="3"/>
    </row>
    <row r="151" spans="1:6" ht="15" customHeight="1">
      <c r="A151" s="6" t="s">
        <v>95</v>
      </c>
      <c r="B151" s="11">
        <v>4</v>
      </c>
      <c r="C151" s="24">
        <v>226</v>
      </c>
      <c r="D151" s="40"/>
      <c r="E151" s="3"/>
      <c r="F151" s="3"/>
    </row>
    <row r="152" spans="1:6" ht="15" customHeight="1">
      <c r="A152" s="7" t="s">
        <v>118</v>
      </c>
      <c r="B152" s="5">
        <v>4</v>
      </c>
      <c r="C152" s="13" t="s">
        <v>137</v>
      </c>
      <c r="D152" s="39">
        <f>D153+D154</f>
        <v>0</v>
      </c>
      <c r="E152" s="3"/>
      <c r="F152" s="3"/>
    </row>
    <row r="153" spans="1:6" ht="15" customHeight="1">
      <c r="A153" s="6" t="s">
        <v>56</v>
      </c>
      <c r="B153" s="11">
        <v>4</v>
      </c>
      <c r="C153" s="24">
        <v>290</v>
      </c>
      <c r="D153" s="40"/>
      <c r="E153" s="3"/>
      <c r="F153" s="3"/>
    </row>
    <row r="154" spans="1:6" ht="15" customHeight="1">
      <c r="A154" s="6" t="s">
        <v>222</v>
      </c>
      <c r="B154" s="11">
        <v>4</v>
      </c>
      <c r="C154" s="24">
        <v>290</v>
      </c>
      <c r="D154" s="40"/>
      <c r="E154" s="3"/>
      <c r="F154" s="3"/>
    </row>
    <row r="155" spans="1:6" ht="15" customHeight="1">
      <c r="A155" s="6" t="s">
        <v>75</v>
      </c>
      <c r="B155" s="11">
        <v>4</v>
      </c>
      <c r="C155" s="24">
        <v>310</v>
      </c>
      <c r="D155" s="40"/>
      <c r="E155" s="3"/>
      <c r="F155" s="3"/>
    </row>
    <row r="156" spans="1:6" ht="15" customHeight="1">
      <c r="A156" s="6" t="s">
        <v>98</v>
      </c>
      <c r="B156" s="11">
        <v>4</v>
      </c>
      <c r="C156" s="24" t="s">
        <v>207</v>
      </c>
      <c r="D156" s="40"/>
      <c r="E156" s="3"/>
      <c r="F156" s="3"/>
    </row>
    <row r="157" spans="1:2" ht="15" customHeight="1">
      <c r="A157" s="1"/>
      <c r="B157" s="1"/>
    </row>
    <row r="158" spans="1:2" ht="15.75">
      <c r="A158" s="1" t="s">
        <v>110</v>
      </c>
      <c r="B158" s="1"/>
    </row>
    <row r="159" spans="1:2" ht="15.75">
      <c r="A159" s="1"/>
      <c r="B159" s="1"/>
    </row>
    <row r="160" spans="1:4" ht="15.75">
      <c r="A160" s="9" t="s">
        <v>78</v>
      </c>
      <c r="B160" s="9"/>
      <c r="C160" s="56"/>
      <c r="D160" s="56"/>
    </row>
    <row r="162" spans="1:4" ht="15.75">
      <c r="A162" s="50" t="s">
        <v>79</v>
      </c>
      <c r="B162" s="50"/>
      <c r="C162" s="50"/>
      <c r="D162" s="50"/>
    </row>
    <row r="164" spans="1:2" ht="15.75">
      <c r="A164" s="1"/>
      <c r="B164" s="1"/>
    </row>
    <row r="167" spans="1:2" ht="15.75">
      <c r="A167" s="1" t="s">
        <v>111</v>
      </c>
      <c r="B167" s="1"/>
    </row>
    <row r="169" spans="1:4" ht="15.75">
      <c r="A169" s="1" t="s">
        <v>83</v>
      </c>
      <c r="B169" s="1"/>
      <c r="C169" s="56"/>
      <c r="D169" s="56"/>
    </row>
    <row r="171" spans="1:4" ht="15.75">
      <c r="A171" s="47" t="s">
        <v>80</v>
      </c>
      <c r="B171" s="47"/>
      <c r="C171" s="47"/>
      <c r="D171" s="47"/>
    </row>
    <row r="173" spans="1:4" ht="15.75">
      <c r="A173" s="10" t="s">
        <v>81</v>
      </c>
      <c r="B173" s="10"/>
      <c r="C173" s="50"/>
      <c r="D173" s="50"/>
    </row>
    <row r="175" spans="1:4" ht="15.75">
      <c r="A175" s="47" t="s">
        <v>82</v>
      </c>
      <c r="B175" s="47"/>
      <c r="C175" s="47"/>
      <c r="D175" s="47"/>
    </row>
    <row r="177" spans="1:2" ht="15.75">
      <c r="A177" s="1" t="s">
        <v>103</v>
      </c>
      <c r="B177" s="1"/>
    </row>
    <row r="179" spans="1:2" ht="15.75">
      <c r="A179" s="1" t="s">
        <v>76</v>
      </c>
      <c r="B179" s="1"/>
    </row>
    <row r="181" spans="1:2" ht="15.75">
      <c r="A181" s="1" t="s">
        <v>77</v>
      </c>
      <c r="B181" s="1"/>
    </row>
    <row r="183" spans="1:2" ht="15.75">
      <c r="A183" s="1"/>
      <c r="B183" s="1"/>
    </row>
  </sheetData>
  <sheetProtection/>
  <mergeCells count="11">
    <mergeCell ref="A83:E83"/>
    <mergeCell ref="A85:A86"/>
    <mergeCell ref="C85:C86"/>
    <mergeCell ref="D85:D86"/>
    <mergeCell ref="E85:F85"/>
    <mergeCell ref="A175:D175"/>
    <mergeCell ref="C173:D173"/>
    <mergeCell ref="C160:D160"/>
    <mergeCell ref="A162:D162"/>
    <mergeCell ref="C169:D169"/>
    <mergeCell ref="A171:D17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83">
      <selection activeCell="G101" sqref="G101"/>
    </sheetView>
  </sheetViews>
  <sheetFormatPr defaultColWidth="9.140625" defaultRowHeight="12.75"/>
  <cols>
    <col min="1" max="1" width="62.00390625" style="0" customWidth="1"/>
    <col min="2" max="2" width="7.7109375" style="0" customWidth="1"/>
    <col min="3" max="3" width="18.57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51" t="s">
        <v>71</v>
      </c>
      <c r="B83" s="51"/>
      <c r="C83" s="51"/>
      <c r="D83" s="51"/>
      <c r="E83" s="51"/>
    </row>
    <row r="85" spans="1:6" ht="31.5" customHeight="1">
      <c r="A85" s="52" t="s">
        <v>58</v>
      </c>
      <c r="B85" s="17" t="s">
        <v>131</v>
      </c>
      <c r="C85" s="52" t="s">
        <v>72</v>
      </c>
      <c r="D85" s="54" t="s">
        <v>73</v>
      </c>
      <c r="E85" s="55"/>
      <c r="F85" s="55"/>
    </row>
    <row r="86" spans="1:6" ht="15.75">
      <c r="A86" s="53"/>
      <c r="B86" s="14"/>
      <c r="C86" s="53"/>
      <c r="D86" s="54"/>
      <c r="E86" s="3"/>
      <c r="F86" s="3"/>
    </row>
    <row r="87" spans="1:6" ht="29.25" customHeight="1">
      <c r="A87" s="7" t="s">
        <v>211</v>
      </c>
      <c r="B87" s="5"/>
      <c r="C87" s="34"/>
      <c r="D87" s="39">
        <f>D88+D91</f>
        <v>0</v>
      </c>
      <c r="E87" s="3" t="s">
        <v>60</v>
      </c>
      <c r="F87" s="3" t="s">
        <v>60</v>
      </c>
    </row>
    <row r="88" spans="1:6" ht="15" customHeight="1">
      <c r="A88" s="7" t="s">
        <v>145</v>
      </c>
      <c r="B88" s="5">
        <v>2</v>
      </c>
      <c r="C88" s="13"/>
      <c r="D88" s="39">
        <f>D89+D90</f>
        <v>0</v>
      </c>
      <c r="E88" s="3"/>
      <c r="F88" s="3"/>
    </row>
    <row r="89" spans="1:6" ht="15" customHeight="1">
      <c r="A89" s="6" t="s">
        <v>154</v>
      </c>
      <c r="B89" s="11">
        <v>2</v>
      </c>
      <c r="C89" s="24" t="s">
        <v>208</v>
      </c>
      <c r="D89" s="40"/>
      <c r="E89" s="3"/>
      <c r="F89" s="3"/>
    </row>
    <row r="90" spans="1:6" ht="15" customHeight="1">
      <c r="A90" s="6" t="s">
        <v>170</v>
      </c>
      <c r="B90" s="11">
        <v>2</v>
      </c>
      <c r="C90" s="24"/>
      <c r="D90" s="40"/>
      <c r="E90" s="3"/>
      <c r="F90" s="3"/>
    </row>
    <row r="91" spans="1:6" ht="15" customHeight="1">
      <c r="A91" s="7" t="s">
        <v>156</v>
      </c>
      <c r="B91" s="5">
        <v>4</v>
      </c>
      <c r="C91" s="13"/>
      <c r="D91" s="39">
        <f>D93+D92</f>
        <v>0</v>
      </c>
      <c r="E91" s="3"/>
      <c r="F91" s="3"/>
    </row>
    <row r="92" spans="1:6" ht="30.75" customHeight="1">
      <c r="A92" s="6" t="s">
        <v>157</v>
      </c>
      <c r="B92" s="11">
        <v>4</v>
      </c>
      <c r="C92" s="24" t="s">
        <v>209</v>
      </c>
      <c r="D92" s="40"/>
      <c r="E92" s="3"/>
      <c r="F92" s="3"/>
    </row>
    <row r="93" spans="1:6" ht="15" customHeight="1">
      <c r="A93" s="6" t="s">
        <v>158</v>
      </c>
      <c r="B93" s="11">
        <v>4</v>
      </c>
      <c r="C93" s="24" t="s">
        <v>176</v>
      </c>
      <c r="D93" s="40"/>
      <c r="E93" s="3" t="s">
        <v>60</v>
      </c>
      <c r="F93" s="3" t="s">
        <v>60</v>
      </c>
    </row>
    <row r="94" spans="1:6" ht="15" customHeight="1">
      <c r="A94" s="6" t="s">
        <v>60</v>
      </c>
      <c r="B94" s="11"/>
      <c r="C94" s="33" t="s">
        <v>60</v>
      </c>
      <c r="D94" s="39" t="s">
        <v>60</v>
      </c>
      <c r="E94" s="3" t="s">
        <v>60</v>
      </c>
      <c r="F94" s="3" t="s">
        <v>60</v>
      </c>
    </row>
    <row r="95" spans="1:6" ht="15" customHeight="1">
      <c r="A95" s="7" t="s">
        <v>212</v>
      </c>
      <c r="B95" s="5"/>
      <c r="C95" s="34"/>
      <c r="D95" s="39">
        <f>D96+D99</f>
        <v>0</v>
      </c>
      <c r="E95" s="3"/>
      <c r="F95" s="3"/>
    </row>
    <row r="96" spans="1:6" ht="15" customHeight="1">
      <c r="A96" s="7" t="s">
        <v>150</v>
      </c>
      <c r="B96" s="5">
        <v>2</v>
      </c>
      <c r="C96" s="34"/>
      <c r="D96" s="39">
        <f>D97+D98</f>
        <v>0</v>
      </c>
      <c r="E96" s="3"/>
      <c r="F96" s="3"/>
    </row>
    <row r="97" spans="1:6" ht="15" customHeight="1">
      <c r="A97" s="6" t="s">
        <v>132</v>
      </c>
      <c r="B97" s="8">
        <v>2</v>
      </c>
      <c r="C97" s="24" t="s">
        <v>133</v>
      </c>
      <c r="D97" s="39"/>
      <c r="E97" s="3"/>
      <c r="F97" s="3"/>
    </row>
    <row r="98" spans="1:6" ht="15" customHeight="1">
      <c r="A98" s="6" t="s">
        <v>139</v>
      </c>
      <c r="B98" s="11">
        <v>2</v>
      </c>
      <c r="C98" s="24" t="s">
        <v>140</v>
      </c>
      <c r="D98" s="39"/>
      <c r="E98" s="3"/>
      <c r="F98" s="3"/>
    </row>
    <row r="99" spans="1:6" ht="30.75" customHeight="1">
      <c r="A99" s="7" t="s">
        <v>151</v>
      </c>
      <c r="B99" s="5">
        <v>4</v>
      </c>
      <c r="C99" s="13"/>
      <c r="D99" s="39">
        <f>D100</f>
        <v>0</v>
      </c>
      <c r="E99" s="3"/>
      <c r="F99" s="3"/>
    </row>
    <row r="100" spans="1:6" ht="31.5" customHeight="1">
      <c r="A100" s="6" t="s">
        <v>214</v>
      </c>
      <c r="B100" s="11">
        <v>4</v>
      </c>
      <c r="C100" s="24" t="s">
        <v>210</v>
      </c>
      <c r="D100" s="39"/>
      <c r="E100" s="3"/>
      <c r="F100" s="3"/>
    </row>
    <row r="101" spans="1:6" ht="15" customHeight="1">
      <c r="A101" s="7" t="s">
        <v>213</v>
      </c>
      <c r="B101" s="5"/>
      <c r="C101" s="13"/>
      <c r="D101" s="39">
        <f>D102+D120</f>
        <v>0</v>
      </c>
      <c r="E101" s="3"/>
      <c r="F101" s="3"/>
    </row>
    <row r="102" spans="1:6" ht="15" customHeight="1">
      <c r="A102" s="7" t="s">
        <v>167</v>
      </c>
      <c r="B102" s="5">
        <v>2</v>
      </c>
      <c r="C102" s="13"/>
      <c r="D102" s="39">
        <f>D103+D104+D105+D107+D108+D109+D110+D111+D113+D114+D115+D117+D118</f>
        <v>0</v>
      </c>
      <c r="E102" s="3"/>
      <c r="F102" s="3"/>
    </row>
    <row r="103" spans="1:6" ht="15" customHeight="1">
      <c r="A103" s="6" t="s">
        <v>85</v>
      </c>
      <c r="B103" s="11">
        <v>2</v>
      </c>
      <c r="C103" s="24">
        <v>212</v>
      </c>
      <c r="D103" s="39"/>
      <c r="E103" s="3"/>
      <c r="F103" s="3"/>
    </row>
    <row r="104" spans="1:6" ht="15" customHeight="1">
      <c r="A104" s="6" t="s">
        <v>90</v>
      </c>
      <c r="B104" s="11">
        <v>2</v>
      </c>
      <c r="C104" s="24">
        <v>221</v>
      </c>
      <c r="D104" s="39"/>
      <c r="E104" s="3"/>
      <c r="F104" s="3"/>
    </row>
    <row r="105" spans="1:6" ht="15" customHeight="1">
      <c r="A105" s="6" t="s">
        <v>55</v>
      </c>
      <c r="B105" s="11">
        <v>2</v>
      </c>
      <c r="C105" s="24">
        <v>222</v>
      </c>
      <c r="D105" s="39"/>
      <c r="E105" s="3"/>
      <c r="F105" s="3"/>
    </row>
    <row r="106" spans="1:6" ht="15" customHeight="1">
      <c r="A106" s="7" t="s">
        <v>219</v>
      </c>
      <c r="B106" s="5">
        <v>2</v>
      </c>
      <c r="C106" s="13" t="s">
        <v>217</v>
      </c>
      <c r="D106" s="39">
        <f>D107+D108+D109</f>
        <v>0</v>
      </c>
      <c r="E106" s="3"/>
      <c r="F106" s="3"/>
    </row>
    <row r="107" spans="1:6" ht="15" customHeight="1">
      <c r="A107" s="6" t="s">
        <v>91</v>
      </c>
      <c r="B107" s="11">
        <v>2</v>
      </c>
      <c r="C107" s="24" t="s">
        <v>87</v>
      </c>
      <c r="D107" s="39"/>
      <c r="E107" s="3"/>
      <c r="F107" s="3"/>
    </row>
    <row r="108" spans="1:6" ht="15" customHeight="1">
      <c r="A108" s="6" t="s">
        <v>94</v>
      </c>
      <c r="B108" s="11">
        <v>2</v>
      </c>
      <c r="C108" s="24" t="s">
        <v>88</v>
      </c>
      <c r="D108" s="39"/>
      <c r="E108" s="3"/>
      <c r="F108" s="3"/>
    </row>
    <row r="109" spans="1:6" ht="15" customHeight="1">
      <c r="A109" s="6" t="s">
        <v>92</v>
      </c>
      <c r="B109" s="11">
        <v>2</v>
      </c>
      <c r="C109" s="24" t="s">
        <v>89</v>
      </c>
      <c r="D109" s="39"/>
      <c r="E109" s="3"/>
      <c r="F109" s="3"/>
    </row>
    <row r="110" spans="1:6" ht="15" customHeight="1">
      <c r="A110" s="6" t="s">
        <v>93</v>
      </c>
      <c r="B110" s="11">
        <v>2</v>
      </c>
      <c r="C110" s="24">
        <v>225</v>
      </c>
      <c r="D110" s="39"/>
      <c r="E110" s="3"/>
      <c r="F110" s="3"/>
    </row>
    <row r="111" spans="1:6" ht="15" customHeight="1">
      <c r="A111" s="6" t="s">
        <v>95</v>
      </c>
      <c r="B111" s="11">
        <v>2</v>
      </c>
      <c r="C111" s="24">
        <v>226</v>
      </c>
      <c r="D111" s="39"/>
      <c r="E111" s="3"/>
      <c r="F111" s="3"/>
    </row>
    <row r="112" spans="1:6" ht="15" customHeight="1">
      <c r="A112" s="7" t="s">
        <v>118</v>
      </c>
      <c r="B112" s="5">
        <v>2</v>
      </c>
      <c r="C112" s="13" t="s">
        <v>137</v>
      </c>
      <c r="D112" s="39">
        <f>D113+D114</f>
        <v>0</v>
      </c>
      <c r="E112" s="3"/>
      <c r="F112" s="3"/>
    </row>
    <row r="113" spans="1:6" ht="15" customHeight="1">
      <c r="A113" s="6" t="s">
        <v>56</v>
      </c>
      <c r="B113" s="11">
        <v>2</v>
      </c>
      <c r="C113" s="24">
        <v>290</v>
      </c>
      <c r="D113" s="39"/>
      <c r="E113" s="3"/>
      <c r="F113" s="3"/>
    </row>
    <row r="114" spans="1:6" ht="15" customHeight="1">
      <c r="A114" s="6" t="s">
        <v>222</v>
      </c>
      <c r="B114" s="11">
        <v>2</v>
      </c>
      <c r="C114" s="24">
        <v>290</v>
      </c>
      <c r="D114" s="39"/>
      <c r="E114" s="3"/>
      <c r="F114" s="3"/>
    </row>
    <row r="115" spans="1:6" ht="15" customHeight="1">
      <c r="A115" s="6" t="s">
        <v>75</v>
      </c>
      <c r="B115" s="11">
        <v>2</v>
      </c>
      <c r="C115" s="24">
        <v>310</v>
      </c>
      <c r="D115" s="39"/>
      <c r="E115" s="3"/>
      <c r="F115" s="3"/>
    </row>
    <row r="116" spans="1:6" ht="15" customHeight="1">
      <c r="A116" s="7" t="s">
        <v>220</v>
      </c>
      <c r="B116" s="5">
        <v>2</v>
      </c>
      <c r="C116" s="13" t="s">
        <v>207</v>
      </c>
      <c r="D116" s="39">
        <f>D117+D118</f>
        <v>0</v>
      </c>
      <c r="E116" s="3"/>
      <c r="F116" s="3"/>
    </row>
    <row r="117" spans="1:6" ht="15" customHeight="1">
      <c r="A117" s="6" t="s">
        <v>97</v>
      </c>
      <c r="B117" s="11">
        <v>2</v>
      </c>
      <c r="C117" s="24" t="s">
        <v>100</v>
      </c>
      <c r="D117" s="39"/>
      <c r="E117" s="3"/>
      <c r="F117" s="3"/>
    </row>
    <row r="118" spans="1:6" ht="15" customHeight="1">
      <c r="A118" s="6" t="s">
        <v>96</v>
      </c>
      <c r="B118" s="11">
        <v>2</v>
      </c>
      <c r="C118" s="24" t="s">
        <v>101</v>
      </c>
      <c r="D118" s="39"/>
      <c r="E118" s="3"/>
      <c r="F118" s="3"/>
    </row>
    <row r="119" spans="1:6" ht="15" customHeight="1">
      <c r="A119" s="7"/>
      <c r="B119" s="5"/>
      <c r="C119" s="13"/>
      <c r="D119" s="39"/>
      <c r="E119" s="3"/>
      <c r="F119" s="3"/>
    </row>
    <row r="120" spans="1:6" ht="15" customHeight="1">
      <c r="A120" s="7" t="s">
        <v>169</v>
      </c>
      <c r="B120" s="5">
        <v>4</v>
      </c>
      <c r="C120" s="13"/>
      <c r="D120" s="39">
        <f>D141</f>
        <v>0</v>
      </c>
      <c r="E120" s="4" t="s">
        <v>74</v>
      </c>
      <c r="F120" s="4" t="s">
        <v>74</v>
      </c>
    </row>
    <row r="121" spans="1:6" ht="23.25" customHeight="1">
      <c r="A121" s="7"/>
      <c r="B121" s="5"/>
      <c r="C121" s="13"/>
      <c r="D121" s="39">
        <f>D122+D123+D124+D125+D126+D128+D129+D130+D131+D132+D134+D135++D136+D138+D139</f>
        <v>0</v>
      </c>
      <c r="E121" s="4"/>
      <c r="F121" s="4"/>
    </row>
    <row r="122" spans="1:6" ht="15" customHeight="1">
      <c r="A122" s="6" t="s">
        <v>84</v>
      </c>
      <c r="B122" s="11">
        <v>4</v>
      </c>
      <c r="C122" s="33">
        <v>211</v>
      </c>
      <c r="D122" s="40">
        <f aca="true" t="shared" si="0" ref="D122:D139">D142</f>
        <v>0</v>
      </c>
      <c r="E122" s="3" t="s">
        <v>60</v>
      </c>
      <c r="F122" s="12"/>
    </row>
    <row r="123" spans="1:6" ht="15" customHeight="1">
      <c r="A123" s="6" t="s">
        <v>85</v>
      </c>
      <c r="B123" s="11">
        <v>4</v>
      </c>
      <c r="C123" s="33">
        <v>212</v>
      </c>
      <c r="D123" s="40">
        <f t="shared" si="0"/>
        <v>0</v>
      </c>
      <c r="E123" s="3" t="s">
        <v>60</v>
      </c>
      <c r="F123" s="3" t="s">
        <v>60</v>
      </c>
    </row>
    <row r="124" spans="1:6" ht="15" customHeight="1">
      <c r="A124" s="6" t="s">
        <v>86</v>
      </c>
      <c r="B124" s="11">
        <v>4</v>
      </c>
      <c r="C124" s="33">
        <v>213</v>
      </c>
      <c r="D124" s="40">
        <f t="shared" si="0"/>
        <v>0</v>
      </c>
      <c r="E124" s="3" t="s">
        <v>60</v>
      </c>
      <c r="F124" s="3" t="s">
        <v>60</v>
      </c>
    </row>
    <row r="125" spans="1:6" ht="15" customHeight="1">
      <c r="A125" s="6" t="s">
        <v>90</v>
      </c>
      <c r="B125" s="11">
        <v>4</v>
      </c>
      <c r="C125" s="33">
        <v>221</v>
      </c>
      <c r="D125" s="40">
        <f t="shared" si="0"/>
        <v>0</v>
      </c>
      <c r="E125" s="3" t="s">
        <v>60</v>
      </c>
      <c r="F125" s="3" t="s">
        <v>60</v>
      </c>
    </row>
    <row r="126" spans="1:6" ht="15" customHeight="1">
      <c r="A126" s="6" t="s">
        <v>55</v>
      </c>
      <c r="B126" s="11">
        <v>4</v>
      </c>
      <c r="C126" s="33">
        <v>222</v>
      </c>
      <c r="D126" s="40">
        <f t="shared" si="0"/>
        <v>0</v>
      </c>
      <c r="E126" s="3"/>
      <c r="F126" s="3"/>
    </row>
    <row r="127" spans="1:6" ht="15" customHeight="1">
      <c r="A127" s="7" t="s">
        <v>219</v>
      </c>
      <c r="B127" s="5">
        <v>4</v>
      </c>
      <c r="C127" s="34" t="s">
        <v>217</v>
      </c>
      <c r="D127" s="39">
        <f t="shared" si="0"/>
        <v>0</v>
      </c>
      <c r="E127" s="3"/>
      <c r="F127" s="3"/>
    </row>
    <row r="128" spans="1:6" ht="15" customHeight="1">
      <c r="A128" s="6" t="s">
        <v>91</v>
      </c>
      <c r="B128" s="11">
        <v>4</v>
      </c>
      <c r="C128" s="33" t="s">
        <v>87</v>
      </c>
      <c r="D128" s="40">
        <f t="shared" si="0"/>
        <v>0</v>
      </c>
      <c r="E128" s="3" t="s">
        <v>60</v>
      </c>
      <c r="F128" s="3" t="s">
        <v>60</v>
      </c>
    </row>
    <row r="129" spans="1:6" ht="15" customHeight="1">
      <c r="A129" s="6" t="s">
        <v>94</v>
      </c>
      <c r="B129" s="11">
        <v>4</v>
      </c>
      <c r="C129" s="33" t="s">
        <v>88</v>
      </c>
      <c r="D129" s="40">
        <f t="shared" si="0"/>
        <v>0</v>
      </c>
      <c r="E129" s="3" t="s">
        <v>60</v>
      </c>
      <c r="F129" s="3" t="s">
        <v>60</v>
      </c>
    </row>
    <row r="130" spans="1:6" ht="15" customHeight="1">
      <c r="A130" s="6" t="s">
        <v>92</v>
      </c>
      <c r="B130" s="11">
        <v>4</v>
      </c>
      <c r="C130" s="33" t="s">
        <v>89</v>
      </c>
      <c r="D130" s="40">
        <f t="shared" si="0"/>
        <v>0</v>
      </c>
      <c r="E130" s="3"/>
      <c r="F130" s="3"/>
    </row>
    <row r="131" spans="1:6" ht="15" customHeight="1">
      <c r="A131" s="6" t="s">
        <v>93</v>
      </c>
      <c r="B131" s="11">
        <v>4</v>
      </c>
      <c r="C131" s="33">
        <v>225</v>
      </c>
      <c r="D131" s="40">
        <f t="shared" si="0"/>
        <v>0</v>
      </c>
      <c r="E131" s="3"/>
      <c r="F131" s="3"/>
    </row>
    <row r="132" spans="1:6" ht="15" customHeight="1">
      <c r="A132" s="6" t="s">
        <v>95</v>
      </c>
      <c r="B132" s="11">
        <v>4</v>
      </c>
      <c r="C132" s="33">
        <v>226</v>
      </c>
      <c r="D132" s="40">
        <f t="shared" si="0"/>
        <v>0</v>
      </c>
      <c r="E132" s="3" t="s">
        <v>60</v>
      </c>
      <c r="F132" s="3" t="s">
        <v>60</v>
      </c>
    </row>
    <row r="133" spans="1:6" ht="15" customHeight="1">
      <c r="A133" s="7" t="s">
        <v>118</v>
      </c>
      <c r="B133" s="5">
        <v>4</v>
      </c>
      <c r="C133" s="34" t="s">
        <v>137</v>
      </c>
      <c r="D133" s="39">
        <f t="shared" si="0"/>
        <v>0</v>
      </c>
      <c r="E133" s="3"/>
      <c r="F133" s="3"/>
    </row>
    <row r="134" spans="1:6" ht="15" customHeight="1">
      <c r="A134" s="6" t="s">
        <v>56</v>
      </c>
      <c r="B134" s="11">
        <v>4</v>
      </c>
      <c r="C134" s="33">
        <v>290</v>
      </c>
      <c r="D134" s="40">
        <f t="shared" si="0"/>
        <v>0</v>
      </c>
      <c r="E134" s="3" t="s">
        <v>60</v>
      </c>
      <c r="F134" s="3" t="s">
        <v>60</v>
      </c>
    </row>
    <row r="135" spans="1:6" ht="15" customHeight="1">
      <c r="A135" s="6" t="s">
        <v>222</v>
      </c>
      <c r="B135" s="11">
        <v>4</v>
      </c>
      <c r="C135" s="33">
        <v>290</v>
      </c>
      <c r="D135" s="40">
        <f t="shared" si="0"/>
        <v>0</v>
      </c>
      <c r="E135" s="3"/>
      <c r="F135" s="3"/>
    </row>
    <row r="136" spans="1:6" ht="15" customHeight="1">
      <c r="A136" s="6" t="s">
        <v>75</v>
      </c>
      <c r="B136" s="11">
        <v>4</v>
      </c>
      <c r="C136" s="33">
        <v>310</v>
      </c>
      <c r="D136" s="40">
        <f t="shared" si="0"/>
        <v>0</v>
      </c>
      <c r="E136" s="3"/>
      <c r="F136" s="3"/>
    </row>
    <row r="137" spans="1:6" ht="15" customHeight="1">
      <c r="A137" s="7" t="s">
        <v>220</v>
      </c>
      <c r="B137" s="5">
        <v>4</v>
      </c>
      <c r="C137" s="34" t="s">
        <v>207</v>
      </c>
      <c r="D137" s="39">
        <f t="shared" si="0"/>
        <v>0</v>
      </c>
      <c r="E137" s="3"/>
      <c r="F137" s="3"/>
    </row>
    <row r="138" spans="1:6" ht="15" customHeight="1">
      <c r="A138" s="6" t="s">
        <v>97</v>
      </c>
      <c r="B138" s="11">
        <v>4</v>
      </c>
      <c r="C138" s="33" t="s">
        <v>100</v>
      </c>
      <c r="D138" s="40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96</v>
      </c>
      <c r="B139" s="11">
        <v>4</v>
      </c>
      <c r="C139" s="33" t="s">
        <v>101</v>
      </c>
      <c r="D139" s="40">
        <f t="shared" si="0"/>
        <v>0</v>
      </c>
      <c r="E139" s="3" t="s">
        <v>60</v>
      </c>
      <c r="F139" s="3" t="s">
        <v>60</v>
      </c>
    </row>
    <row r="140" spans="1:6" ht="15" customHeight="1">
      <c r="A140" s="6"/>
      <c r="B140" s="11"/>
      <c r="C140" s="33"/>
      <c r="D140" s="40"/>
      <c r="E140" s="3" t="s">
        <v>60</v>
      </c>
      <c r="F140" s="3" t="s">
        <v>60</v>
      </c>
    </row>
    <row r="141" spans="1:6" ht="29.25" customHeight="1">
      <c r="A141" s="7" t="s">
        <v>215</v>
      </c>
      <c r="B141" s="5">
        <v>4</v>
      </c>
      <c r="C141" s="13" t="s">
        <v>105</v>
      </c>
      <c r="D141" s="39">
        <f>D142+D143+D144+D145+D146+D148+D149+D150+D151+D152+D154+D155+D156+D158+D159</f>
        <v>0</v>
      </c>
      <c r="E141" s="3" t="s">
        <v>60</v>
      </c>
      <c r="F141" s="12"/>
    </row>
    <row r="142" spans="1:6" ht="15" customHeight="1">
      <c r="A142" s="6" t="s">
        <v>84</v>
      </c>
      <c r="B142" s="11">
        <v>4</v>
      </c>
      <c r="C142" s="33">
        <v>211</v>
      </c>
      <c r="D142" s="40"/>
      <c r="E142" s="3"/>
      <c r="F142" s="3"/>
    </row>
    <row r="143" spans="1:6" ht="15" customHeight="1">
      <c r="A143" s="6" t="s">
        <v>85</v>
      </c>
      <c r="B143" s="11">
        <v>4</v>
      </c>
      <c r="C143" s="33">
        <v>212</v>
      </c>
      <c r="D143" s="40"/>
      <c r="E143" s="3"/>
      <c r="F143" s="3"/>
    </row>
    <row r="144" spans="1:6" ht="15" customHeight="1">
      <c r="A144" s="6" t="s">
        <v>86</v>
      </c>
      <c r="B144" s="11">
        <v>4</v>
      </c>
      <c r="C144" s="33">
        <v>213</v>
      </c>
      <c r="D144" s="40"/>
      <c r="E144" s="3"/>
      <c r="F144" s="3"/>
    </row>
    <row r="145" spans="1:6" ht="15" customHeight="1">
      <c r="A145" s="6" t="s">
        <v>90</v>
      </c>
      <c r="B145" s="11">
        <v>4</v>
      </c>
      <c r="C145" s="33">
        <v>221</v>
      </c>
      <c r="D145" s="40"/>
      <c r="E145" s="3"/>
      <c r="F145" s="3"/>
    </row>
    <row r="146" spans="1:6" ht="15" customHeight="1">
      <c r="A146" s="6" t="s">
        <v>55</v>
      </c>
      <c r="B146" s="11">
        <v>4</v>
      </c>
      <c r="C146" s="33">
        <v>222</v>
      </c>
      <c r="D146" s="40"/>
      <c r="E146" s="3"/>
      <c r="F146" s="3"/>
    </row>
    <row r="147" spans="1:6" ht="15" customHeight="1">
      <c r="A147" s="7" t="s">
        <v>219</v>
      </c>
      <c r="B147" s="5">
        <v>4</v>
      </c>
      <c r="C147" s="34" t="s">
        <v>217</v>
      </c>
      <c r="D147" s="39">
        <f>D148+D149+D150</f>
        <v>0</v>
      </c>
      <c r="E147" s="3"/>
      <c r="F147" s="3"/>
    </row>
    <row r="148" spans="1:6" ht="15" customHeight="1">
      <c r="A148" s="6" t="s">
        <v>91</v>
      </c>
      <c r="B148" s="11">
        <v>4</v>
      </c>
      <c r="C148" s="33" t="s">
        <v>87</v>
      </c>
      <c r="D148" s="40"/>
      <c r="E148" s="3"/>
      <c r="F148" s="3"/>
    </row>
    <row r="149" spans="1:6" ht="15" customHeight="1">
      <c r="A149" s="6" t="s">
        <v>94</v>
      </c>
      <c r="B149" s="11">
        <v>4</v>
      </c>
      <c r="C149" s="33" t="s">
        <v>88</v>
      </c>
      <c r="D149" s="40"/>
      <c r="E149" s="3"/>
      <c r="F149" s="3"/>
    </row>
    <row r="150" spans="1:6" ht="15" customHeight="1">
      <c r="A150" s="6" t="s">
        <v>92</v>
      </c>
      <c r="B150" s="11">
        <v>4</v>
      </c>
      <c r="C150" s="33" t="s">
        <v>89</v>
      </c>
      <c r="D150" s="40"/>
      <c r="E150" s="3"/>
      <c r="F150" s="3"/>
    </row>
    <row r="151" spans="1:6" ht="15" customHeight="1">
      <c r="A151" s="6" t="s">
        <v>93</v>
      </c>
      <c r="B151" s="11">
        <v>4</v>
      </c>
      <c r="C151" s="33">
        <v>225</v>
      </c>
      <c r="D151" s="40"/>
      <c r="E151" s="3"/>
      <c r="F151" s="3"/>
    </row>
    <row r="152" spans="1:6" ht="15" customHeight="1">
      <c r="A152" s="6" t="s">
        <v>95</v>
      </c>
      <c r="B152" s="11">
        <v>4</v>
      </c>
      <c r="C152" s="33">
        <v>226</v>
      </c>
      <c r="D152" s="40"/>
      <c r="E152" s="3"/>
      <c r="F152" s="3"/>
    </row>
    <row r="153" spans="1:6" ht="15" customHeight="1">
      <c r="A153" s="7" t="s">
        <v>118</v>
      </c>
      <c r="B153" s="5">
        <v>4</v>
      </c>
      <c r="C153" s="34" t="s">
        <v>137</v>
      </c>
      <c r="D153" s="39">
        <f>D154+D155</f>
        <v>0</v>
      </c>
      <c r="E153" s="3"/>
      <c r="F153" s="3"/>
    </row>
    <row r="154" spans="1:6" ht="15" customHeight="1">
      <c r="A154" s="6" t="s">
        <v>56</v>
      </c>
      <c r="B154" s="11">
        <v>4</v>
      </c>
      <c r="C154" s="33">
        <v>290</v>
      </c>
      <c r="D154" s="40"/>
      <c r="E154" s="3"/>
      <c r="F154" s="3"/>
    </row>
    <row r="155" spans="1:6" ht="15" customHeight="1">
      <c r="A155" s="6" t="s">
        <v>222</v>
      </c>
      <c r="B155" s="11">
        <v>4</v>
      </c>
      <c r="C155" s="33">
        <v>290</v>
      </c>
      <c r="D155" s="40"/>
      <c r="E155" s="3"/>
      <c r="F155" s="3"/>
    </row>
    <row r="156" spans="1:6" ht="15" customHeight="1">
      <c r="A156" s="6" t="s">
        <v>75</v>
      </c>
      <c r="B156" s="11">
        <v>4</v>
      </c>
      <c r="C156" s="33">
        <v>310</v>
      </c>
      <c r="D156" s="40"/>
      <c r="E156" s="3"/>
      <c r="F156" s="3"/>
    </row>
    <row r="157" spans="1:6" ht="15" customHeight="1">
      <c r="A157" s="7" t="s">
        <v>223</v>
      </c>
      <c r="B157" s="5">
        <v>4</v>
      </c>
      <c r="C157" s="34" t="s">
        <v>207</v>
      </c>
      <c r="D157" s="39">
        <f>D158+D159</f>
        <v>0</v>
      </c>
      <c r="E157" s="3"/>
      <c r="F157" s="3"/>
    </row>
    <row r="158" spans="1:6" ht="15" customHeight="1">
      <c r="A158" s="6" t="s">
        <v>97</v>
      </c>
      <c r="B158" s="11">
        <v>4</v>
      </c>
      <c r="C158" s="33" t="s">
        <v>100</v>
      </c>
      <c r="D158" s="40"/>
      <c r="E158" s="3"/>
      <c r="F158" s="3"/>
    </row>
    <row r="159" spans="1:6" ht="15" customHeight="1">
      <c r="A159" s="6" t="s">
        <v>96</v>
      </c>
      <c r="B159" s="11">
        <v>4</v>
      </c>
      <c r="C159" s="33" t="s">
        <v>101</v>
      </c>
      <c r="D159" s="40"/>
      <c r="E159" s="3"/>
      <c r="F159" s="3"/>
    </row>
    <row r="160" spans="1:2" ht="15" customHeight="1">
      <c r="A160" s="1"/>
      <c r="B160" s="1"/>
    </row>
    <row r="161" spans="1:2" ht="15.75">
      <c r="A161" s="1" t="s">
        <v>110</v>
      </c>
      <c r="B161" s="1"/>
    </row>
    <row r="162" spans="1:2" ht="15.75">
      <c r="A162" s="1"/>
      <c r="B162" s="1"/>
    </row>
    <row r="163" spans="1:4" ht="15.75">
      <c r="A163" s="9" t="s">
        <v>78</v>
      </c>
      <c r="B163" s="9"/>
      <c r="C163" s="56"/>
      <c r="D163" s="56"/>
    </row>
    <row r="165" spans="1:4" ht="15.75">
      <c r="A165" s="50" t="s">
        <v>79</v>
      </c>
      <c r="B165" s="50"/>
      <c r="C165" s="50"/>
      <c r="D165" s="50"/>
    </row>
    <row r="167" spans="1:2" ht="15.75">
      <c r="A167" s="1"/>
      <c r="B167" s="1"/>
    </row>
    <row r="170" spans="1:2" ht="15.75">
      <c r="A170" s="1" t="s">
        <v>111</v>
      </c>
      <c r="B170" s="1"/>
    </row>
    <row r="172" spans="1:4" ht="15.75">
      <c r="A172" s="1" t="s">
        <v>83</v>
      </c>
      <c r="B172" s="1"/>
      <c r="C172" s="56"/>
      <c r="D172" s="56"/>
    </row>
    <row r="174" spans="1:4" ht="15.75">
      <c r="A174" s="47" t="s">
        <v>80</v>
      </c>
      <c r="B174" s="47"/>
      <c r="C174" s="47"/>
      <c r="D174" s="47"/>
    </row>
    <row r="176" spans="1:4" ht="15.75">
      <c r="A176" s="10" t="s">
        <v>81</v>
      </c>
      <c r="B176" s="10"/>
      <c r="C176" s="50"/>
      <c r="D176" s="50"/>
    </row>
    <row r="178" spans="1:4" ht="15.75">
      <c r="A178" s="47" t="s">
        <v>82</v>
      </c>
      <c r="B178" s="47"/>
      <c r="C178" s="47"/>
      <c r="D178" s="47"/>
    </row>
    <row r="180" spans="1:2" ht="15.75">
      <c r="A180" s="1" t="s">
        <v>103</v>
      </c>
      <c r="B180" s="1"/>
    </row>
    <row r="182" spans="1:2" ht="15.75">
      <c r="A182" s="1" t="s">
        <v>76</v>
      </c>
      <c r="B182" s="1"/>
    </row>
    <row r="184" spans="1:2" ht="15.75">
      <c r="A184" s="1" t="s">
        <v>77</v>
      </c>
      <c r="B184" s="1"/>
    </row>
    <row r="186" spans="1:2" ht="15.75">
      <c r="A186" s="1"/>
      <c r="B186" s="1"/>
    </row>
  </sheetData>
  <sheetProtection/>
  <mergeCells count="11">
    <mergeCell ref="A83:E83"/>
    <mergeCell ref="A85:A86"/>
    <mergeCell ref="C85:C86"/>
    <mergeCell ref="D85:D86"/>
    <mergeCell ref="E85:F85"/>
    <mergeCell ref="A178:D178"/>
    <mergeCell ref="C176:D176"/>
    <mergeCell ref="C163:D163"/>
    <mergeCell ref="A165:D165"/>
    <mergeCell ref="C172:D172"/>
    <mergeCell ref="A174:D174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11kab</cp:lastModifiedBy>
  <cp:lastPrinted>2013-10-09T05:57:13Z</cp:lastPrinted>
  <dcterms:created xsi:type="dcterms:W3CDTF">1996-10-08T23:32:33Z</dcterms:created>
  <dcterms:modified xsi:type="dcterms:W3CDTF">2013-11-16T05:21:21Z</dcterms:modified>
  <cp:category/>
  <cp:version/>
  <cp:contentType/>
  <cp:contentStatus/>
</cp:coreProperties>
</file>